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30"/>
  </bookViews>
  <sheets>
    <sheet name="ст. 242-1 КУпАП" sheetId="1" r:id="rId1"/>
    <sheet name="ст. 255 КУпАП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H10" i="2"/>
  <c r="I10" i="2"/>
  <c r="J10" i="2"/>
  <c r="K10" i="2"/>
  <c r="L10" i="2"/>
  <c r="M10" i="2"/>
  <c r="N10" i="2"/>
  <c r="G10" i="1"/>
  <c r="H10" i="1"/>
  <c r="I10" i="1"/>
  <c r="J10" i="1"/>
  <c r="K10" i="1"/>
  <c r="L10" i="1"/>
  <c r="M10" i="1"/>
  <c r="N10" i="1"/>
  <c r="D10" i="2" l="1"/>
  <c r="D10" i="1" l="1"/>
  <c r="E10" i="2" l="1"/>
  <c r="C10" i="2"/>
  <c r="A12" i="2" l="1"/>
  <c r="A13" i="2" s="1"/>
  <c r="A14" i="2" s="1"/>
  <c r="A15" i="2" s="1"/>
  <c r="A16" i="2" s="1"/>
  <c r="A17" i="2" s="1"/>
  <c r="A18" i="2" s="1"/>
  <c r="A19" i="2" s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F10" i="1"/>
  <c r="E10" i="1"/>
  <c r="C10" i="1"/>
</calcChain>
</file>

<file path=xl/sharedStrings.xml><?xml version="1.0" encoding="utf-8"?>
<sst xmlns="http://schemas.openxmlformats.org/spreadsheetml/2006/main" count="98" uniqueCount="83">
  <si>
    <t>№ з/п</t>
  </si>
  <si>
    <t>кількість</t>
  </si>
  <si>
    <t>статті</t>
  </si>
  <si>
    <t>53-1</t>
  </si>
  <si>
    <t>54 ч.1</t>
  </si>
  <si>
    <t>54 ч. 2</t>
  </si>
  <si>
    <t>59 ч. 1</t>
  </si>
  <si>
    <t>59 ч. 2</t>
  </si>
  <si>
    <t>59-1 ч. 1</t>
  </si>
  <si>
    <t>59-1 ч. 2</t>
  </si>
  <si>
    <t>61 ч.1</t>
  </si>
  <si>
    <t>61 ч.2</t>
  </si>
  <si>
    <t>65-1</t>
  </si>
  <si>
    <t>68 ч.1</t>
  </si>
  <si>
    <t>70 ч.1</t>
  </si>
  <si>
    <t xml:space="preserve">77 ч.1 </t>
  </si>
  <si>
    <t>77 ч. 2</t>
  </si>
  <si>
    <t>77-1 ч. 1</t>
  </si>
  <si>
    <t>77-1 ч. 2</t>
  </si>
  <si>
    <t>78 ч. 1</t>
  </si>
  <si>
    <t>78 ч. 2</t>
  </si>
  <si>
    <t>78-1</t>
  </si>
  <si>
    <t>79 ч. 1</t>
  </si>
  <si>
    <t>79 ч. 2</t>
  </si>
  <si>
    <t>82-1</t>
  </si>
  <si>
    <t>82-2</t>
  </si>
  <si>
    <t>82-3</t>
  </si>
  <si>
    <t>82-4</t>
  </si>
  <si>
    <t>82-5</t>
  </si>
  <si>
    <t>82-6</t>
  </si>
  <si>
    <t>82-7 ч. 1</t>
  </si>
  <si>
    <t>82-7 ч. 3</t>
  </si>
  <si>
    <t>82-8</t>
  </si>
  <si>
    <t>85 ч. 1</t>
  </si>
  <si>
    <t>85 ч. 3</t>
  </si>
  <si>
    <t>85 ч. 4</t>
  </si>
  <si>
    <t>86-1</t>
  </si>
  <si>
    <t>87 ч. 1</t>
  </si>
  <si>
    <t>87 ч. 2</t>
  </si>
  <si>
    <t>89 ч. 1</t>
  </si>
  <si>
    <t>89 ч.2</t>
  </si>
  <si>
    <t>90-1 ч.2</t>
  </si>
  <si>
    <t>91-1</t>
  </si>
  <si>
    <t>91-2</t>
  </si>
  <si>
    <t>91-3</t>
  </si>
  <si>
    <t>91-4</t>
  </si>
  <si>
    <t>188-5</t>
  </si>
  <si>
    <t>85 ч. 2</t>
  </si>
  <si>
    <t>85 ч. 5</t>
  </si>
  <si>
    <t>85-1</t>
  </si>
  <si>
    <t>88-1</t>
  </si>
  <si>
    <t>88-2</t>
  </si>
  <si>
    <t>накладено</t>
  </si>
  <si>
    <t>стягнуто</t>
  </si>
  <si>
    <t>сума збитків, тис. грн</t>
  </si>
  <si>
    <t>52 ч. 1</t>
  </si>
  <si>
    <t>79-2</t>
  </si>
  <si>
    <t>91-5</t>
  </si>
  <si>
    <t>91-6</t>
  </si>
  <si>
    <t>кількість складених протоколів</t>
  </si>
  <si>
    <t>сплачено</t>
  </si>
  <si>
    <t>№ ст. КУпАП</t>
  </si>
  <si>
    <t>у вигляді штрафу</t>
  </si>
  <si>
    <t>у вигляді попередження</t>
  </si>
  <si>
    <t xml:space="preserve">стягнуто </t>
  </si>
  <si>
    <t>кількість складених протоколів 
громадськими інспекторами</t>
  </si>
  <si>
    <t>кількість складених протоколів 
державними інспекторами</t>
  </si>
  <si>
    <t>установлено</t>
  </si>
  <si>
    <t>відшкодовано</t>
  </si>
  <si>
    <t>кількість направлених протоколів 
до судових органів</t>
  </si>
  <si>
    <t>притягнуто до адмінвідповідальності, осіб</t>
  </si>
  <si>
    <t>кількість та сума штрафу, тис. грн.</t>
  </si>
  <si>
    <t xml:space="preserve">кількість </t>
  </si>
  <si>
    <t>сумма, тис. грн</t>
  </si>
  <si>
    <t>оскаржено постанов/винесено постанов про закриття справ</t>
  </si>
  <si>
    <t>в т.ч у вигляді поперед
ження</t>
  </si>
  <si>
    <t>сума, тис. грн</t>
  </si>
  <si>
    <t>винесено судом постанов про притягнення до адміністративної відповідальності, осіб</t>
  </si>
  <si>
    <t>оскаржено постанов</t>
  </si>
  <si>
    <t xml:space="preserve">Додаток 2
до наказу Держекоінспекції «Про внесення змін до наказу Держекоінспекції від 22.02.2024 № 30»    
</t>
  </si>
  <si>
    <t xml:space="preserve">Додаток 1
до наказу Держекоінспекції «Про внесення змін до наказу Держекоінспекції від 22.02.2024 № 30»    
</t>
  </si>
  <si>
    <r>
      <t xml:space="preserve">Звіт про адміністративні правопорушення відповідно до статті 242-1 Кодексу України про адміністративні правопорушення
 </t>
    </r>
    <r>
      <rPr>
        <b/>
        <sz val="12"/>
        <color theme="1"/>
        <rFont val="Times New Roman"/>
        <family val="1"/>
        <charset val="204"/>
      </rPr>
      <t xml:space="preserve">за І квартал 2025 року </t>
    </r>
    <r>
      <rPr>
        <sz val="12"/>
        <color theme="1"/>
        <rFont val="Times New Roman"/>
        <family val="1"/>
        <charset val="204"/>
      </rPr>
      <t xml:space="preserve">
Державна екологічна інспекція у Харківській області</t>
    </r>
  </si>
  <si>
    <r>
      <t xml:space="preserve">Звіт про адміністративні правопорушення відповідно до статті 255 Кодексу України про адміністративні правопорушення за 
</t>
    </r>
    <r>
      <rPr>
        <b/>
        <sz val="12"/>
        <color theme="1"/>
        <rFont val="Times New Roman"/>
        <family val="1"/>
        <charset val="204"/>
      </rPr>
      <t xml:space="preserve">І квартал 2025 року 
</t>
    </r>
    <r>
      <rPr>
        <sz val="12"/>
        <color theme="1"/>
        <rFont val="Times New Roman"/>
        <family val="1"/>
        <charset val="204"/>
      </rPr>
      <t>Державна екологічна інспекція у Харківській області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</si>
</sst>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00"/>
  </numFmts>
  <fonts count="13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5" xfId="0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Fill="1" applyAlignment="1">
      <alignment horizontal="center" vertical="top" wrapText="1"/>
    </xf>
    <xf numFmtId="1" fontId="11" fillId="0" borderId="3" xfId="0" applyNumberFormat="1" applyFont="1" applyFill="1" applyBorder="1" applyAlignment="1">
      <alignment horizontal="center" vertical="center"/>
    </xf>
    <xf numFmtId="1" fontId="11" fillId="0" borderId="4" xfId="0" applyNumberFormat="1" applyFont="1" applyFill="1" applyBorder="1" applyAlignment="1">
      <alignment horizontal="center" vertical="center"/>
    </xf>
    <xf numFmtId="1" fontId="11" fillId="0" borderId="6" xfId="0" applyNumberFormat="1" applyFont="1" applyFill="1" applyBorder="1" applyAlignment="1">
      <alignment horizontal="center" vertical="center"/>
    </xf>
    <xf numFmtId="1" fontId="11" fillId="0" borderId="8" xfId="0" applyNumberFormat="1" applyFont="1" applyFill="1" applyBorder="1" applyAlignment="1">
      <alignment horizontal="center" vertical="center"/>
    </xf>
    <xf numFmtId="1" fontId="11" fillId="0" borderId="9" xfId="0" applyNumberFormat="1" applyFont="1" applyFill="1" applyBorder="1" applyAlignment="1">
      <alignment horizontal="center" vertical="center"/>
    </xf>
    <xf numFmtId="1" fontId="11" fillId="0" borderId="10" xfId="0" applyNumberFormat="1" applyFont="1" applyFill="1" applyBorder="1" applyAlignment="1">
      <alignment horizontal="center" vertical="center"/>
    </xf>
    <xf numFmtId="1" fontId="11" fillId="0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textRotation="90" wrapText="1"/>
    </xf>
    <xf numFmtId="0" fontId="11" fillId="0" borderId="7" xfId="0" applyFont="1" applyFill="1" applyBorder="1" applyAlignment="1">
      <alignment horizontal="center" vertical="center" textRotation="90" wrapText="1"/>
    </xf>
    <xf numFmtId="0" fontId="11" fillId="0" borderId="12" xfId="0" applyFont="1" applyFill="1" applyBorder="1" applyAlignment="1">
      <alignment horizontal="center" vertical="center" textRotation="90" wrapText="1"/>
    </xf>
    <xf numFmtId="1" fontId="11" fillId="0" borderId="1" xfId="0" applyNumberFormat="1" applyFont="1" applyFill="1" applyBorder="1" applyAlignment="1">
      <alignment horizontal="center" vertical="center" textRotation="90" wrapText="1"/>
    </xf>
    <xf numFmtId="1" fontId="11" fillId="0" borderId="7" xfId="0" applyNumberFormat="1" applyFont="1" applyFill="1" applyBorder="1" applyAlignment="1">
      <alignment horizontal="center" vertical="center" textRotation="90" wrapText="1"/>
    </xf>
    <xf numFmtId="1" fontId="11" fillId="0" borderId="12" xfId="0" applyNumberFormat="1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top" wrapText="1"/>
    </xf>
    <xf numFmtId="0" fontId="9" fillId="0" borderId="5" xfId="0" applyFont="1" applyBorder="1" applyAlignment="1">
      <alignment horizontal="center" vertical="center" textRotation="90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7" xfId="0" applyFont="1" applyFill="1" applyBorder="1" applyAlignment="1">
      <alignment horizontal="center" vertical="center" textRotation="90" wrapText="1"/>
    </xf>
    <xf numFmtId="0" fontId="11" fillId="0" borderId="5" xfId="0" applyFont="1" applyFill="1" applyBorder="1" applyAlignment="1">
      <alignment horizontal="center" vertical="center" textRotation="90" wrapText="1"/>
    </xf>
    <xf numFmtId="0" fontId="11" fillId="0" borderId="5" xfId="0" applyFont="1" applyFill="1" applyBorder="1" applyAlignment="1">
      <alignment horizontal="center" vertical="center" wrapText="1"/>
    </xf>
    <xf numFmtId="2" fontId="11" fillId="0" borderId="5" xfId="0" applyNumberFormat="1" applyFont="1" applyFill="1" applyBorder="1" applyAlignment="1">
      <alignment horizontal="center" vertical="center" textRotation="90"/>
    </xf>
    <xf numFmtId="0" fontId="11" fillId="0" borderId="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 wrapText="1"/>
    </xf>
    <xf numFmtId="1" fontId="11" fillId="0" borderId="6" xfId="0" applyNumberFormat="1" applyFont="1" applyFill="1" applyBorder="1" applyAlignment="1">
      <alignment horizontal="center" vertical="center" wrapText="1"/>
    </xf>
    <xf numFmtId="1" fontId="11" fillId="0" borderId="8" xfId="0" applyNumberFormat="1" applyFont="1" applyFill="1" applyBorder="1" applyAlignment="1">
      <alignment horizontal="center" vertical="center" wrapText="1"/>
    </xf>
    <xf numFmtId="1" fontId="11" fillId="0" borderId="10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textRotation="90"/>
    </xf>
    <xf numFmtId="2" fontId="11" fillId="0" borderId="7" xfId="0" applyNumberFormat="1" applyFont="1" applyFill="1" applyBorder="1" applyAlignment="1">
      <alignment horizontal="center" vertical="center" textRotation="90"/>
    </xf>
    <xf numFmtId="2" fontId="11" fillId="0" borderId="12" xfId="0" applyNumberFormat="1" applyFont="1" applyFill="1" applyBorder="1" applyAlignment="1">
      <alignment horizontal="center" vertical="center" textRotation="90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1" fontId="11" fillId="0" borderId="13" xfId="0" applyNumberFormat="1" applyFont="1" applyFill="1" applyBorder="1" applyAlignment="1">
      <alignment horizontal="center" vertical="center" wrapText="1"/>
    </xf>
    <xf numFmtId="1" fontId="11" fillId="0" borderId="14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textRotation="90" wrapText="1"/>
    </xf>
    <xf numFmtId="165" fontId="3" fillId="0" borderId="5" xfId="0" applyNumberFormat="1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/>
    </xf>
    <xf numFmtId="165" fontId="0" fillId="0" borderId="0" xfId="0" applyNumberFormat="1"/>
    <xf numFmtId="165" fontId="11" fillId="0" borderId="1" xfId="0" applyNumberFormat="1" applyFont="1" applyFill="1" applyBorder="1" applyAlignment="1">
      <alignment horizontal="center" vertical="center" textRotation="90" wrapText="1"/>
    </xf>
    <xf numFmtId="165" fontId="11" fillId="0" borderId="7" xfId="0" applyNumberFormat="1" applyFont="1" applyFill="1" applyBorder="1" applyAlignment="1">
      <alignment horizontal="center" vertical="center" textRotation="90" wrapText="1"/>
    </xf>
    <xf numFmtId="165" fontId="11" fillId="0" borderId="12" xfId="0" applyNumberFormat="1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165" fontId="5" fillId="0" borderId="5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1"/>
  <sheetViews>
    <sheetView tabSelected="1" topLeftCell="A50" zoomScaleNormal="100" workbookViewId="0">
      <selection activeCell="R75" sqref="R75"/>
    </sheetView>
  </sheetViews>
  <sheetFormatPr defaultRowHeight="15" x14ac:dyDescent="0.25"/>
  <cols>
    <col min="1" max="1" width="7.42578125" customWidth="1"/>
    <col min="2" max="2" width="10.85546875" customWidth="1"/>
    <col min="8" max="8" width="9.140625" style="67"/>
    <col min="11" max="11" width="9.5703125" customWidth="1"/>
    <col min="14" max="14" width="8.7109375" customWidth="1"/>
  </cols>
  <sheetData>
    <row r="1" spans="1:20" ht="66" customHeight="1" x14ac:dyDescent="0.25">
      <c r="L1" s="15" t="s">
        <v>80</v>
      </c>
      <c r="M1" s="15"/>
      <c r="N1" s="15"/>
      <c r="O1" s="14"/>
      <c r="P1" s="14"/>
      <c r="Q1" s="14"/>
      <c r="R1" s="14"/>
      <c r="S1" s="14"/>
      <c r="T1" s="14"/>
    </row>
    <row r="2" spans="1:20" ht="62.25" customHeight="1" x14ac:dyDescent="0.25">
      <c r="A2" s="30" t="s">
        <v>81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20" ht="15" customHeight="1" x14ac:dyDescent="0.25">
      <c r="A3" s="31" t="s">
        <v>0</v>
      </c>
      <c r="B3" s="32" t="s">
        <v>61</v>
      </c>
      <c r="C3" s="41" t="s">
        <v>59</v>
      </c>
      <c r="D3" s="41"/>
      <c r="E3" s="37" t="s">
        <v>70</v>
      </c>
      <c r="F3" s="38"/>
      <c r="G3" s="16" t="s">
        <v>71</v>
      </c>
      <c r="H3" s="17"/>
      <c r="I3" s="17"/>
      <c r="J3" s="18"/>
      <c r="K3" s="42" t="s">
        <v>74</v>
      </c>
      <c r="L3" s="43"/>
      <c r="M3" s="35" t="s">
        <v>54</v>
      </c>
      <c r="N3" s="35"/>
    </row>
    <row r="4" spans="1:20" ht="42" customHeight="1" x14ac:dyDescent="0.25">
      <c r="A4" s="31"/>
      <c r="B4" s="33"/>
      <c r="C4" s="41"/>
      <c r="D4" s="41"/>
      <c r="E4" s="39"/>
      <c r="F4" s="40"/>
      <c r="G4" s="19"/>
      <c r="H4" s="20"/>
      <c r="I4" s="20"/>
      <c r="J4" s="21"/>
      <c r="K4" s="44"/>
      <c r="L4" s="45"/>
      <c r="M4" s="35"/>
      <c r="N4" s="35"/>
    </row>
    <row r="5" spans="1:20" ht="25.5" customHeight="1" x14ac:dyDescent="0.25">
      <c r="A5" s="31"/>
      <c r="B5" s="33"/>
      <c r="C5" s="25" t="s">
        <v>66</v>
      </c>
      <c r="D5" s="25" t="s">
        <v>65</v>
      </c>
      <c r="E5" s="24" t="s">
        <v>62</v>
      </c>
      <c r="F5" s="24" t="s">
        <v>63</v>
      </c>
      <c r="G5" s="22" t="s">
        <v>52</v>
      </c>
      <c r="H5" s="23"/>
      <c r="I5" s="22" t="s">
        <v>64</v>
      </c>
      <c r="J5" s="23"/>
      <c r="K5" s="27" t="s">
        <v>1</v>
      </c>
      <c r="L5" s="27" t="s">
        <v>73</v>
      </c>
      <c r="M5" s="36" t="s">
        <v>52</v>
      </c>
      <c r="N5" s="34" t="s">
        <v>53</v>
      </c>
    </row>
    <row r="6" spans="1:20" x14ac:dyDescent="0.25">
      <c r="A6" s="31"/>
      <c r="B6" s="33"/>
      <c r="C6" s="25"/>
      <c r="D6" s="25"/>
      <c r="E6" s="25"/>
      <c r="F6" s="25"/>
      <c r="G6" s="24" t="s">
        <v>72</v>
      </c>
      <c r="H6" s="68" t="s">
        <v>73</v>
      </c>
      <c r="I6" s="24" t="s">
        <v>72</v>
      </c>
      <c r="J6" s="27" t="s">
        <v>73</v>
      </c>
      <c r="K6" s="28"/>
      <c r="L6" s="28"/>
      <c r="M6" s="36"/>
      <c r="N6" s="34"/>
    </row>
    <row r="7" spans="1:20" x14ac:dyDescent="0.25">
      <c r="A7" s="31"/>
      <c r="B7" s="33"/>
      <c r="C7" s="25"/>
      <c r="D7" s="25"/>
      <c r="E7" s="25"/>
      <c r="F7" s="25"/>
      <c r="G7" s="25"/>
      <c r="H7" s="69"/>
      <c r="I7" s="25"/>
      <c r="J7" s="28"/>
      <c r="K7" s="28"/>
      <c r="L7" s="28"/>
      <c r="M7" s="36"/>
      <c r="N7" s="34"/>
    </row>
    <row r="8" spans="1:20" ht="54.75" customHeight="1" x14ac:dyDescent="0.25">
      <c r="A8" s="31"/>
      <c r="B8" s="33"/>
      <c r="C8" s="25"/>
      <c r="D8" s="25"/>
      <c r="E8" s="25"/>
      <c r="F8" s="25"/>
      <c r="G8" s="26"/>
      <c r="H8" s="70"/>
      <c r="I8" s="26"/>
      <c r="J8" s="29"/>
      <c r="K8" s="29"/>
      <c r="L8" s="29"/>
      <c r="M8" s="36"/>
      <c r="N8" s="34"/>
    </row>
    <row r="9" spans="1:20" x14ac:dyDescent="0.25">
      <c r="A9" s="1">
        <v>1</v>
      </c>
      <c r="B9" s="1">
        <v>2</v>
      </c>
      <c r="C9" s="1">
        <v>3</v>
      </c>
      <c r="D9" s="1">
        <v>4</v>
      </c>
      <c r="E9" s="1">
        <v>5</v>
      </c>
      <c r="F9" s="2">
        <v>6</v>
      </c>
      <c r="G9" s="1">
        <v>7</v>
      </c>
      <c r="H9" s="2">
        <v>8</v>
      </c>
      <c r="I9" s="1">
        <v>9</v>
      </c>
      <c r="J9" s="2">
        <v>10</v>
      </c>
      <c r="K9" s="1">
        <v>11</v>
      </c>
      <c r="L9" s="2">
        <v>12</v>
      </c>
      <c r="M9" s="1">
        <v>13</v>
      </c>
      <c r="N9" s="2">
        <v>14</v>
      </c>
    </row>
    <row r="10" spans="1:20" ht="15.75" x14ac:dyDescent="0.25">
      <c r="A10" s="12"/>
      <c r="B10" s="6" t="s">
        <v>2</v>
      </c>
      <c r="C10" s="71">
        <f t="shared" ref="C10:N10" si="0">SUM(C11:C81)</f>
        <v>197</v>
      </c>
      <c r="D10" s="71">
        <f t="shared" si="0"/>
        <v>0</v>
      </c>
      <c r="E10" s="71">
        <f t="shared" si="0"/>
        <v>197</v>
      </c>
      <c r="F10" s="71">
        <f t="shared" si="0"/>
        <v>0</v>
      </c>
      <c r="G10" s="71">
        <f t="shared" si="0"/>
        <v>197</v>
      </c>
      <c r="H10" s="72">
        <f t="shared" si="0"/>
        <v>35.292000000000002</v>
      </c>
      <c r="I10" s="71">
        <f t="shared" si="0"/>
        <v>191</v>
      </c>
      <c r="J10" s="72">
        <f t="shared" si="0"/>
        <v>35.020000000000003</v>
      </c>
      <c r="K10" s="71">
        <f t="shared" si="0"/>
        <v>0</v>
      </c>
      <c r="L10" s="71">
        <f t="shared" si="0"/>
        <v>0</v>
      </c>
      <c r="M10" s="72">
        <f t="shared" si="0"/>
        <v>107.122</v>
      </c>
      <c r="N10" s="72">
        <f t="shared" si="0"/>
        <v>38.906999999999996</v>
      </c>
    </row>
    <row r="11" spans="1:20" ht="15.75" x14ac:dyDescent="0.25">
      <c r="A11" s="8">
        <v>1</v>
      </c>
      <c r="B11" s="10">
        <v>47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66">
        <v>0</v>
      </c>
      <c r="I11" s="5">
        <v>0</v>
      </c>
      <c r="J11" s="66">
        <v>0</v>
      </c>
      <c r="K11" s="5">
        <v>0</v>
      </c>
      <c r="L11" s="5">
        <v>0</v>
      </c>
      <c r="M11" s="66">
        <v>0</v>
      </c>
      <c r="N11" s="66">
        <v>0</v>
      </c>
    </row>
    <row r="12" spans="1:20" ht="15.75" x14ac:dyDescent="0.25">
      <c r="A12" s="9">
        <f t="shared" ref="A12:A75" si="1">A11+1</f>
        <v>2</v>
      </c>
      <c r="B12" s="10">
        <v>48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66">
        <v>0</v>
      </c>
      <c r="I12" s="5">
        <v>0</v>
      </c>
      <c r="J12" s="66">
        <v>0</v>
      </c>
      <c r="K12" s="5">
        <v>0</v>
      </c>
      <c r="L12" s="5">
        <v>0</v>
      </c>
      <c r="M12" s="66">
        <v>0</v>
      </c>
      <c r="N12" s="66">
        <v>0</v>
      </c>
    </row>
    <row r="13" spans="1:20" ht="15.75" x14ac:dyDescent="0.25">
      <c r="A13" s="9">
        <f t="shared" si="1"/>
        <v>3</v>
      </c>
      <c r="B13" s="10">
        <v>49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66">
        <v>0</v>
      </c>
      <c r="I13" s="5">
        <v>0</v>
      </c>
      <c r="J13" s="66">
        <v>0</v>
      </c>
      <c r="K13" s="5">
        <v>0</v>
      </c>
      <c r="L13" s="5">
        <v>0</v>
      </c>
      <c r="M13" s="66">
        <v>0</v>
      </c>
      <c r="N13" s="66">
        <v>0</v>
      </c>
    </row>
    <row r="14" spans="1:20" ht="15.75" x14ac:dyDescent="0.25">
      <c r="A14" s="9">
        <f t="shared" si="1"/>
        <v>4</v>
      </c>
      <c r="B14" s="10">
        <v>50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66">
        <v>0</v>
      </c>
      <c r="I14" s="5">
        <v>0</v>
      </c>
      <c r="J14" s="66">
        <v>0</v>
      </c>
      <c r="K14" s="5">
        <v>0</v>
      </c>
      <c r="L14" s="5">
        <v>0</v>
      </c>
      <c r="M14" s="66">
        <v>0</v>
      </c>
      <c r="N14" s="66">
        <v>0</v>
      </c>
    </row>
    <row r="15" spans="1:20" ht="15.75" x14ac:dyDescent="0.25">
      <c r="A15" s="9">
        <f t="shared" si="1"/>
        <v>5</v>
      </c>
      <c r="B15" s="10" t="s">
        <v>55</v>
      </c>
      <c r="C15" s="4">
        <v>5</v>
      </c>
      <c r="D15" s="4">
        <v>0</v>
      </c>
      <c r="E15" s="4">
        <v>5</v>
      </c>
      <c r="F15" s="4">
        <v>0</v>
      </c>
      <c r="G15" s="4">
        <v>5</v>
      </c>
      <c r="H15" s="66">
        <v>0.85</v>
      </c>
      <c r="I15" s="5">
        <v>5</v>
      </c>
      <c r="J15" s="66">
        <v>0.85</v>
      </c>
      <c r="K15" s="5">
        <v>0</v>
      </c>
      <c r="L15" s="5">
        <v>0</v>
      </c>
      <c r="M15" s="66">
        <v>0</v>
      </c>
      <c r="N15" s="66">
        <v>0</v>
      </c>
    </row>
    <row r="16" spans="1:20" ht="15.75" x14ac:dyDescent="0.25">
      <c r="A16" s="9">
        <f t="shared" si="1"/>
        <v>6</v>
      </c>
      <c r="B16" s="10">
        <v>53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66">
        <v>0</v>
      </c>
      <c r="I16" s="5">
        <v>0</v>
      </c>
      <c r="J16" s="66">
        <v>0</v>
      </c>
      <c r="K16" s="5">
        <v>0</v>
      </c>
      <c r="L16" s="5">
        <v>0</v>
      </c>
      <c r="M16" s="66">
        <v>0</v>
      </c>
      <c r="N16" s="66">
        <v>0</v>
      </c>
    </row>
    <row r="17" spans="1:14" ht="15.75" x14ac:dyDescent="0.25">
      <c r="A17" s="9">
        <f t="shared" si="1"/>
        <v>7</v>
      </c>
      <c r="B17" s="10" t="s">
        <v>3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66">
        <v>0</v>
      </c>
      <c r="I17" s="5">
        <v>0</v>
      </c>
      <c r="J17" s="66">
        <v>0</v>
      </c>
      <c r="K17" s="5">
        <v>0</v>
      </c>
      <c r="L17" s="5">
        <v>0</v>
      </c>
      <c r="M17" s="66">
        <v>0</v>
      </c>
      <c r="N17" s="66">
        <v>0</v>
      </c>
    </row>
    <row r="18" spans="1:14" ht="15.75" x14ac:dyDescent="0.25">
      <c r="A18" s="9">
        <f t="shared" si="1"/>
        <v>8</v>
      </c>
      <c r="B18" s="10" t="s">
        <v>4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66">
        <v>0</v>
      </c>
      <c r="I18" s="5">
        <v>0</v>
      </c>
      <c r="J18" s="66">
        <v>0</v>
      </c>
      <c r="K18" s="5">
        <v>0</v>
      </c>
      <c r="L18" s="5">
        <v>0</v>
      </c>
      <c r="M18" s="66">
        <v>0</v>
      </c>
      <c r="N18" s="66">
        <v>0</v>
      </c>
    </row>
    <row r="19" spans="1:14" ht="15.75" x14ac:dyDescent="0.25">
      <c r="A19" s="9">
        <f t="shared" si="1"/>
        <v>9</v>
      </c>
      <c r="B19" s="10" t="s">
        <v>5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66">
        <v>0</v>
      </c>
      <c r="I19" s="5">
        <v>0</v>
      </c>
      <c r="J19" s="66">
        <v>0</v>
      </c>
      <c r="K19" s="5">
        <v>0</v>
      </c>
      <c r="L19" s="5">
        <v>0</v>
      </c>
      <c r="M19" s="66">
        <v>0</v>
      </c>
      <c r="N19" s="66">
        <v>0</v>
      </c>
    </row>
    <row r="20" spans="1:14" ht="15.75" x14ac:dyDescent="0.25">
      <c r="A20" s="9">
        <f t="shared" si="1"/>
        <v>10</v>
      </c>
      <c r="B20" s="10" t="s">
        <v>6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66">
        <v>0</v>
      </c>
      <c r="I20" s="5">
        <v>0</v>
      </c>
      <c r="J20" s="66">
        <v>0</v>
      </c>
      <c r="K20" s="5">
        <v>0</v>
      </c>
      <c r="L20" s="5">
        <v>0</v>
      </c>
      <c r="M20" s="66">
        <v>0</v>
      </c>
      <c r="N20" s="66">
        <v>0</v>
      </c>
    </row>
    <row r="21" spans="1:14" ht="15.75" x14ac:dyDescent="0.25">
      <c r="A21" s="9">
        <f t="shared" si="1"/>
        <v>11</v>
      </c>
      <c r="B21" s="10" t="s">
        <v>7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66">
        <v>0</v>
      </c>
      <c r="I21" s="5">
        <v>0</v>
      </c>
      <c r="J21" s="66">
        <v>0</v>
      </c>
      <c r="K21" s="5">
        <v>0</v>
      </c>
      <c r="L21" s="5">
        <v>0</v>
      </c>
      <c r="M21" s="66">
        <v>0</v>
      </c>
      <c r="N21" s="66">
        <v>0</v>
      </c>
    </row>
    <row r="22" spans="1:14" ht="15.75" x14ac:dyDescent="0.25">
      <c r="A22" s="9">
        <f t="shared" si="1"/>
        <v>12</v>
      </c>
      <c r="B22" s="10" t="s">
        <v>8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66">
        <v>0</v>
      </c>
      <c r="I22" s="5">
        <v>0</v>
      </c>
      <c r="J22" s="66">
        <v>0</v>
      </c>
      <c r="K22" s="5">
        <v>0</v>
      </c>
      <c r="L22" s="5">
        <v>0</v>
      </c>
      <c r="M22" s="66">
        <v>0</v>
      </c>
      <c r="N22" s="66">
        <v>0</v>
      </c>
    </row>
    <row r="23" spans="1:14" ht="15.75" x14ac:dyDescent="0.25">
      <c r="A23" s="9">
        <f t="shared" si="1"/>
        <v>13</v>
      </c>
      <c r="B23" s="10" t="s">
        <v>9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66">
        <v>0</v>
      </c>
      <c r="I23" s="5">
        <v>0</v>
      </c>
      <c r="J23" s="66">
        <v>0</v>
      </c>
      <c r="K23" s="5">
        <v>0</v>
      </c>
      <c r="L23" s="5">
        <v>0</v>
      </c>
      <c r="M23" s="66">
        <v>0</v>
      </c>
      <c r="N23" s="66">
        <v>0</v>
      </c>
    </row>
    <row r="24" spans="1:14" ht="15.75" x14ac:dyDescent="0.25">
      <c r="A24" s="9">
        <f t="shared" si="1"/>
        <v>14</v>
      </c>
      <c r="B24" s="10">
        <v>60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66">
        <v>0</v>
      </c>
      <c r="I24" s="5">
        <v>0</v>
      </c>
      <c r="J24" s="66">
        <v>0</v>
      </c>
      <c r="K24" s="5">
        <v>0</v>
      </c>
      <c r="L24" s="5">
        <v>0</v>
      </c>
      <c r="M24" s="66">
        <v>0</v>
      </c>
      <c r="N24" s="66">
        <v>0</v>
      </c>
    </row>
    <row r="25" spans="1:14" ht="15.75" x14ac:dyDescent="0.25">
      <c r="A25" s="9">
        <f t="shared" si="1"/>
        <v>15</v>
      </c>
      <c r="B25" s="10" t="s">
        <v>10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66">
        <v>0</v>
      </c>
      <c r="I25" s="5">
        <v>0</v>
      </c>
      <c r="J25" s="66">
        <v>0</v>
      </c>
      <c r="K25" s="5">
        <v>0</v>
      </c>
      <c r="L25" s="5">
        <v>0</v>
      </c>
      <c r="M25" s="66">
        <v>0</v>
      </c>
      <c r="N25" s="65">
        <v>0</v>
      </c>
    </row>
    <row r="26" spans="1:14" ht="15.75" x14ac:dyDescent="0.25">
      <c r="A26" s="9">
        <f t="shared" si="1"/>
        <v>16</v>
      </c>
      <c r="B26" s="10" t="s">
        <v>11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66">
        <v>0</v>
      </c>
      <c r="I26" s="5">
        <v>0</v>
      </c>
      <c r="J26" s="66">
        <v>0</v>
      </c>
      <c r="K26" s="5">
        <v>0</v>
      </c>
      <c r="L26" s="5">
        <v>0</v>
      </c>
      <c r="M26" s="66">
        <v>0</v>
      </c>
      <c r="N26" s="66">
        <v>0</v>
      </c>
    </row>
    <row r="27" spans="1:14" ht="15.75" x14ac:dyDescent="0.25">
      <c r="A27" s="9">
        <f t="shared" si="1"/>
        <v>17</v>
      </c>
      <c r="B27" s="10">
        <v>62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66">
        <v>0</v>
      </c>
      <c r="I27" s="5">
        <v>0</v>
      </c>
      <c r="J27" s="66">
        <v>0</v>
      </c>
      <c r="K27" s="5">
        <v>0</v>
      </c>
      <c r="L27" s="5">
        <v>0</v>
      </c>
      <c r="M27" s="66">
        <v>0</v>
      </c>
      <c r="N27" s="66">
        <v>0</v>
      </c>
    </row>
    <row r="28" spans="1:14" ht="15.75" x14ac:dyDescent="0.25">
      <c r="A28" s="9">
        <f t="shared" si="1"/>
        <v>18</v>
      </c>
      <c r="B28" s="10">
        <v>63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66">
        <v>0</v>
      </c>
      <c r="I28" s="5">
        <v>0</v>
      </c>
      <c r="J28" s="66">
        <v>0</v>
      </c>
      <c r="K28" s="5">
        <v>0</v>
      </c>
      <c r="L28" s="5">
        <v>0</v>
      </c>
      <c r="M28" s="66">
        <v>0</v>
      </c>
      <c r="N28" s="66">
        <v>0</v>
      </c>
    </row>
    <row r="29" spans="1:14" ht="15.75" x14ac:dyDescent="0.25">
      <c r="A29" s="9">
        <f t="shared" si="1"/>
        <v>19</v>
      </c>
      <c r="B29" s="10">
        <v>64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66">
        <v>0</v>
      </c>
      <c r="I29" s="5">
        <v>0</v>
      </c>
      <c r="J29" s="66">
        <v>0</v>
      </c>
      <c r="K29" s="5">
        <v>0</v>
      </c>
      <c r="L29" s="5">
        <v>0</v>
      </c>
      <c r="M29" s="66">
        <v>0</v>
      </c>
      <c r="N29" s="65">
        <v>0</v>
      </c>
    </row>
    <row r="30" spans="1:14" ht="15.75" x14ac:dyDescent="0.25">
      <c r="A30" s="9">
        <f t="shared" si="1"/>
        <v>20</v>
      </c>
      <c r="B30" s="10">
        <v>65</v>
      </c>
      <c r="C30" s="4">
        <v>3</v>
      </c>
      <c r="D30" s="4">
        <v>0</v>
      </c>
      <c r="E30" s="4">
        <v>3</v>
      </c>
      <c r="F30" s="4">
        <v>0</v>
      </c>
      <c r="G30" s="4">
        <v>3</v>
      </c>
      <c r="H30" s="66">
        <v>1.53</v>
      </c>
      <c r="I30" s="5">
        <v>3</v>
      </c>
      <c r="J30" s="66">
        <v>1.53</v>
      </c>
      <c r="K30" s="5">
        <v>0</v>
      </c>
      <c r="L30" s="5">
        <v>0</v>
      </c>
      <c r="M30" s="66">
        <v>77.971000000000004</v>
      </c>
      <c r="N30" s="66">
        <v>9.7560000000000002</v>
      </c>
    </row>
    <row r="31" spans="1:14" ht="15.75" x14ac:dyDescent="0.25">
      <c r="A31" s="9">
        <f t="shared" si="1"/>
        <v>21</v>
      </c>
      <c r="B31" s="10" t="s">
        <v>12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66">
        <v>0</v>
      </c>
      <c r="I31" s="5">
        <v>0</v>
      </c>
      <c r="J31" s="66">
        <v>0</v>
      </c>
      <c r="K31" s="5">
        <v>0</v>
      </c>
      <c r="L31" s="5">
        <v>0</v>
      </c>
      <c r="M31" s="66">
        <v>0</v>
      </c>
      <c r="N31" s="66">
        <v>0</v>
      </c>
    </row>
    <row r="32" spans="1:14" ht="15.75" x14ac:dyDescent="0.25">
      <c r="A32" s="9">
        <f t="shared" si="1"/>
        <v>22</v>
      </c>
      <c r="B32" s="10">
        <v>66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66">
        <v>0</v>
      </c>
      <c r="I32" s="5">
        <v>0</v>
      </c>
      <c r="J32" s="66">
        <v>0</v>
      </c>
      <c r="K32" s="5">
        <v>0</v>
      </c>
      <c r="L32" s="5">
        <v>0</v>
      </c>
      <c r="M32" s="66">
        <v>0</v>
      </c>
      <c r="N32" s="66">
        <v>0</v>
      </c>
    </row>
    <row r="33" spans="1:14" ht="15.75" x14ac:dyDescent="0.25">
      <c r="A33" s="9">
        <f t="shared" si="1"/>
        <v>23</v>
      </c>
      <c r="B33" s="10">
        <v>67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66">
        <v>0</v>
      </c>
      <c r="I33" s="5">
        <v>0</v>
      </c>
      <c r="J33" s="66">
        <v>0</v>
      </c>
      <c r="K33" s="5">
        <v>0</v>
      </c>
      <c r="L33" s="5">
        <v>0</v>
      </c>
      <c r="M33" s="66">
        <v>0</v>
      </c>
      <c r="N33" s="66">
        <v>0</v>
      </c>
    </row>
    <row r="34" spans="1:14" ht="15.75" x14ac:dyDescent="0.25">
      <c r="A34" s="9">
        <f t="shared" si="1"/>
        <v>24</v>
      </c>
      <c r="B34" s="10" t="s">
        <v>13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66">
        <v>0</v>
      </c>
      <c r="I34" s="5">
        <v>0</v>
      </c>
      <c r="J34" s="66">
        <v>0</v>
      </c>
      <c r="K34" s="5">
        <v>0</v>
      </c>
      <c r="L34" s="5">
        <v>0</v>
      </c>
      <c r="M34" s="66">
        <v>0</v>
      </c>
      <c r="N34" s="66">
        <v>0</v>
      </c>
    </row>
    <row r="35" spans="1:14" ht="15.75" x14ac:dyDescent="0.25">
      <c r="A35" s="9">
        <f t="shared" si="1"/>
        <v>25</v>
      </c>
      <c r="B35" s="10">
        <v>69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66">
        <v>0</v>
      </c>
      <c r="I35" s="5">
        <v>0</v>
      </c>
      <c r="J35" s="66">
        <v>0</v>
      </c>
      <c r="K35" s="5">
        <v>0</v>
      </c>
      <c r="L35" s="5">
        <v>0</v>
      </c>
      <c r="M35" s="66">
        <v>0</v>
      </c>
      <c r="N35" s="66">
        <v>0</v>
      </c>
    </row>
    <row r="36" spans="1:14" ht="15.75" x14ac:dyDescent="0.25">
      <c r="A36" s="9">
        <f t="shared" si="1"/>
        <v>26</v>
      </c>
      <c r="B36" s="10" t="s">
        <v>14</v>
      </c>
      <c r="C36" s="4">
        <v>7</v>
      </c>
      <c r="D36" s="4">
        <v>0</v>
      </c>
      <c r="E36" s="4">
        <v>7</v>
      </c>
      <c r="F36" s="4">
        <v>0</v>
      </c>
      <c r="G36" s="4">
        <v>7</v>
      </c>
      <c r="H36" s="66">
        <v>0.35699999999999998</v>
      </c>
      <c r="I36" s="5">
        <v>7</v>
      </c>
      <c r="J36" s="66">
        <v>0.35699999999999998</v>
      </c>
      <c r="K36" s="5">
        <v>0</v>
      </c>
      <c r="L36" s="5">
        <v>0</v>
      </c>
      <c r="M36" s="66">
        <v>0</v>
      </c>
      <c r="N36" s="66">
        <v>0</v>
      </c>
    </row>
    <row r="37" spans="1:14" ht="15.75" x14ac:dyDescent="0.25">
      <c r="A37" s="9">
        <f t="shared" si="1"/>
        <v>27</v>
      </c>
      <c r="B37" s="10">
        <v>71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66">
        <v>0</v>
      </c>
      <c r="I37" s="5">
        <v>0</v>
      </c>
      <c r="J37" s="66">
        <v>0</v>
      </c>
      <c r="K37" s="5">
        <v>0</v>
      </c>
      <c r="L37" s="5">
        <v>0</v>
      </c>
      <c r="M37" s="66">
        <v>0</v>
      </c>
      <c r="N37" s="66">
        <v>0</v>
      </c>
    </row>
    <row r="38" spans="1:14" ht="15.75" x14ac:dyDescent="0.25">
      <c r="A38" s="9">
        <f t="shared" si="1"/>
        <v>28</v>
      </c>
      <c r="B38" s="10">
        <v>72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66">
        <v>0</v>
      </c>
      <c r="I38" s="5">
        <v>0</v>
      </c>
      <c r="J38" s="66">
        <v>0</v>
      </c>
      <c r="K38" s="5">
        <v>0</v>
      </c>
      <c r="L38" s="5">
        <v>0</v>
      </c>
      <c r="M38" s="66">
        <v>0</v>
      </c>
      <c r="N38" s="66">
        <v>0</v>
      </c>
    </row>
    <row r="39" spans="1:14" ht="15.75" x14ac:dyDescent="0.25">
      <c r="A39" s="9">
        <f t="shared" si="1"/>
        <v>29</v>
      </c>
      <c r="B39" s="10">
        <v>73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66">
        <v>0</v>
      </c>
      <c r="I39" s="5">
        <v>0</v>
      </c>
      <c r="J39" s="66">
        <v>0</v>
      </c>
      <c r="K39" s="5">
        <v>0</v>
      </c>
      <c r="L39" s="5">
        <v>0</v>
      </c>
      <c r="M39" s="66">
        <v>0</v>
      </c>
      <c r="N39" s="66">
        <v>0</v>
      </c>
    </row>
    <row r="40" spans="1:14" ht="15.75" x14ac:dyDescent="0.25">
      <c r="A40" s="9">
        <f t="shared" si="1"/>
        <v>30</v>
      </c>
      <c r="B40" s="10">
        <v>74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66">
        <v>0</v>
      </c>
      <c r="I40" s="5">
        <v>0</v>
      </c>
      <c r="J40" s="66">
        <v>0</v>
      </c>
      <c r="K40" s="5">
        <v>0</v>
      </c>
      <c r="L40" s="5">
        <v>0</v>
      </c>
      <c r="M40" s="66">
        <v>0</v>
      </c>
      <c r="N40" s="66">
        <v>0</v>
      </c>
    </row>
    <row r="41" spans="1:14" ht="15.75" x14ac:dyDescent="0.25">
      <c r="A41" s="9">
        <f t="shared" si="1"/>
        <v>31</v>
      </c>
      <c r="B41" s="10">
        <v>75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66">
        <v>0</v>
      </c>
      <c r="I41" s="5">
        <v>0</v>
      </c>
      <c r="J41" s="66">
        <v>0</v>
      </c>
      <c r="K41" s="5">
        <v>0</v>
      </c>
      <c r="L41" s="5">
        <v>0</v>
      </c>
      <c r="M41" s="66">
        <v>0</v>
      </c>
      <c r="N41" s="66">
        <v>0</v>
      </c>
    </row>
    <row r="42" spans="1:14" ht="15.75" x14ac:dyDescent="0.25">
      <c r="A42" s="9">
        <f t="shared" si="1"/>
        <v>32</v>
      </c>
      <c r="B42" s="10">
        <v>76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66">
        <v>0</v>
      </c>
      <c r="I42" s="5">
        <v>0</v>
      </c>
      <c r="J42" s="66">
        <v>0</v>
      </c>
      <c r="K42" s="5">
        <v>0</v>
      </c>
      <c r="L42" s="5">
        <v>0</v>
      </c>
      <c r="M42" s="66">
        <v>0</v>
      </c>
      <c r="N42" s="66">
        <v>0</v>
      </c>
    </row>
    <row r="43" spans="1:14" ht="15.75" x14ac:dyDescent="0.25">
      <c r="A43" s="9">
        <f t="shared" si="1"/>
        <v>33</v>
      </c>
      <c r="B43" s="10" t="s">
        <v>15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66">
        <v>0</v>
      </c>
      <c r="I43" s="5">
        <v>0</v>
      </c>
      <c r="J43" s="66">
        <v>0</v>
      </c>
      <c r="K43" s="5">
        <v>0</v>
      </c>
      <c r="L43" s="5">
        <v>0</v>
      </c>
      <c r="M43" s="66">
        <v>0</v>
      </c>
      <c r="N43" s="66">
        <v>0</v>
      </c>
    </row>
    <row r="44" spans="1:14" ht="15.75" x14ac:dyDescent="0.25">
      <c r="A44" s="9">
        <f>A43+1</f>
        <v>34</v>
      </c>
      <c r="B44" s="10" t="s">
        <v>16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66">
        <v>0</v>
      </c>
      <c r="I44" s="5">
        <v>0</v>
      </c>
      <c r="J44" s="66">
        <v>0</v>
      </c>
      <c r="K44" s="5">
        <v>0</v>
      </c>
      <c r="L44" s="5">
        <v>0</v>
      </c>
      <c r="M44" s="66">
        <v>0</v>
      </c>
      <c r="N44" s="66">
        <v>0</v>
      </c>
    </row>
    <row r="45" spans="1:14" ht="15.75" x14ac:dyDescent="0.25">
      <c r="A45" s="9">
        <f t="shared" si="1"/>
        <v>35</v>
      </c>
      <c r="B45" s="10" t="s">
        <v>17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66">
        <v>0</v>
      </c>
      <c r="I45" s="5">
        <v>0</v>
      </c>
      <c r="J45" s="66">
        <v>0</v>
      </c>
      <c r="K45" s="5">
        <v>0</v>
      </c>
      <c r="L45" s="5">
        <v>0</v>
      </c>
      <c r="M45" s="66">
        <v>0</v>
      </c>
      <c r="N45" s="66">
        <v>0</v>
      </c>
    </row>
    <row r="46" spans="1:14" ht="15.75" x14ac:dyDescent="0.25">
      <c r="A46" s="9">
        <f t="shared" si="1"/>
        <v>36</v>
      </c>
      <c r="B46" s="10" t="s">
        <v>18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66">
        <v>0</v>
      </c>
      <c r="I46" s="5">
        <v>0</v>
      </c>
      <c r="J46" s="66">
        <v>0</v>
      </c>
      <c r="K46" s="5">
        <v>0</v>
      </c>
      <c r="L46" s="5">
        <v>0</v>
      </c>
      <c r="M46" s="66">
        <v>0</v>
      </c>
      <c r="N46" s="66">
        <v>0</v>
      </c>
    </row>
    <row r="47" spans="1:14" ht="15.75" x14ac:dyDescent="0.25">
      <c r="A47" s="9">
        <f t="shared" si="1"/>
        <v>37</v>
      </c>
      <c r="B47" s="10" t="s">
        <v>19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66">
        <v>0</v>
      </c>
      <c r="I47" s="5">
        <v>0</v>
      </c>
      <c r="J47" s="66">
        <v>0</v>
      </c>
      <c r="K47" s="5">
        <v>0</v>
      </c>
      <c r="L47" s="5">
        <v>0</v>
      </c>
      <c r="M47" s="66">
        <v>0</v>
      </c>
      <c r="N47" s="66">
        <v>0</v>
      </c>
    </row>
    <row r="48" spans="1:14" ht="15.75" x14ac:dyDescent="0.25">
      <c r="A48" s="9">
        <f t="shared" si="1"/>
        <v>38</v>
      </c>
      <c r="B48" s="10" t="s">
        <v>20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66">
        <v>0</v>
      </c>
      <c r="I48" s="5">
        <v>0</v>
      </c>
      <c r="J48" s="66">
        <v>0</v>
      </c>
      <c r="K48" s="5">
        <v>0</v>
      </c>
      <c r="L48" s="5">
        <v>0</v>
      </c>
      <c r="M48" s="66">
        <v>0</v>
      </c>
      <c r="N48" s="66">
        <v>0</v>
      </c>
    </row>
    <row r="49" spans="1:14" ht="15.75" x14ac:dyDescent="0.25">
      <c r="A49" s="9">
        <f t="shared" si="1"/>
        <v>39</v>
      </c>
      <c r="B49" s="10" t="s">
        <v>21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66">
        <v>0</v>
      </c>
      <c r="I49" s="5">
        <v>0</v>
      </c>
      <c r="J49" s="66">
        <v>0</v>
      </c>
      <c r="K49" s="5">
        <v>0</v>
      </c>
      <c r="L49" s="5">
        <v>0</v>
      </c>
      <c r="M49" s="66">
        <v>0</v>
      </c>
      <c r="N49" s="66">
        <v>0</v>
      </c>
    </row>
    <row r="50" spans="1:14" ht="15.75" x14ac:dyDescent="0.25">
      <c r="A50" s="9">
        <f t="shared" si="1"/>
        <v>40</v>
      </c>
      <c r="B50" s="10" t="s">
        <v>22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66">
        <v>0</v>
      </c>
      <c r="I50" s="5">
        <v>0</v>
      </c>
      <c r="J50" s="66">
        <v>0</v>
      </c>
      <c r="K50" s="5">
        <v>0</v>
      </c>
      <c r="L50" s="5">
        <v>0</v>
      </c>
      <c r="M50" s="66">
        <v>0</v>
      </c>
      <c r="N50" s="66">
        <v>0</v>
      </c>
    </row>
    <row r="51" spans="1:14" ht="15.75" x14ac:dyDescent="0.25">
      <c r="A51" s="9">
        <f t="shared" si="1"/>
        <v>41</v>
      </c>
      <c r="B51" s="10" t="s">
        <v>23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66">
        <v>0</v>
      </c>
      <c r="I51" s="5">
        <v>0</v>
      </c>
      <c r="J51" s="66">
        <v>0</v>
      </c>
      <c r="K51" s="5">
        <v>0</v>
      </c>
      <c r="L51" s="5">
        <v>0</v>
      </c>
      <c r="M51" s="66">
        <v>0</v>
      </c>
      <c r="N51" s="66">
        <v>0</v>
      </c>
    </row>
    <row r="52" spans="1:14" ht="15.75" x14ac:dyDescent="0.25">
      <c r="A52" s="9">
        <f t="shared" si="1"/>
        <v>42</v>
      </c>
      <c r="B52" s="10" t="s">
        <v>56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66">
        <v>0</v>
      </c>
      <c r="I52" s="5">
        <v>0</v>
      </c>
      <c r="J52" s="66">
        <v>0</v>
      </c>
      <c r="K52" s="5">
        <v>0</v>
      </c>
      <c r="L52" s="5">
        <v>0</v>
      </c>
      <c r="M52" s="66">
        <v>0</v>
      </c>
      <c r="N52" s="66">
        <v>0</v>
      </c>
    </row>
    <row r="53" spans="1:14" ht="15.75" x14ac:dyDescent="0.25">
      <c r="A53" s="9">
        <f t="shared" si="1"/>
        <v>43</v>
      </c>
      <c r="B53" s="10">
        <v>80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66">
        <v>0</v>
      </c>
      <c r="I53" s="5">
        <v>0</v>
      </c>
      <c r="J53" s="66">
        <v>0</v>
      </c>
      <c r="K53" s="5">
        <v>0</v>
      </c>
      <c r="L53" s="5">
        <v>0</v>
      </c>
      <c r="M53" s="66">
        <v>0</v>
      </c>
      <c r="N53" s="66">
        <v>0</v>
      </c>
    </row>
    <row r="54" spans="1:14" ht="15.75" x14ac:dyDescent="0.25">
      <c r="A54" s="9">
        <f t="shared" si="1"/>
        <v>44</v>
      </c>
      <c r="B54" s="10">
        <v>81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66">
        <v>0</v>
      </c>
      <c r="I54" s="5">
        <v>0</v>
      </c>
      <c r="J54" s="66">
        <v>0</v>
      </c>
      <c r="K54" s="5">
        <v>0</v>
      </c>
      <c r="L54" s="5">
        <v>0</v>
      </c>
      <c r="M54" s="66">
        <v>0</v>
      </c>
      <c r="N54" s="66">
        <v>0</v>
      </c>
    </row>
    <row r="55" spans="1:14" ht="15.75" x14ac:dyDescent="0.25">
      <c r="A55" s="9">
        <f t="shared" si="1"/>
        <v>45</v>
      </c>
      <c r="B55" s="10">
        <v>82</v>
      </c>
      <c r="C55" s="4">
        <v>42</v>
      </c>
      <c r="D55" s="4">
        <v>0</v>
      </c>
      <c r="E55" s="4">
        <v>42</v>
      </c>
      <c r="F55" s="4">
        <v>0</v>
      </c>
      <c r="G55" s="4">
        <v>42</v>
      </c>
      <c r="H55" s="66">
        <v>24.82</v>
      </c>
      <c r="I55" s="5">
        <v>42</v>
      </c>
      <c r="J55" s="66">
        <v>24.82</v>
      </c>
      <c r="K55" s="5">
        <v>0</v>
      </c>
      <c r="L55" s="5">
        <v>0</v>
      </c>
      <c r="M55" s="66">
        <v>0</v>
      </c>
      <c r="N55" s="66">
        <v>0</v>
      </c>
    </row>
    <row r="56" spans="1:14" ht="15.75" x14ac:dyDescent="0.25">
      <c r="A56" s="9">
        <f t="shared" si="1"/>
        <v>46</v>
      </c>
      <c r="B56" s="10" t="s">
        <v>24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66">
        <v>0</v>
      </c>
      <c r="I56" s="5">
        <v>0</v>
      </c>
      <c r="J56" s="66">
        <v>0</v>
      </c>
      <c r="K56" s="5">
        <v>0</v>
      </c>
      <c r="L56" s="5">
        <v>0</v>
      </c>
      <c r="M56" s="66">
        <v>0</v>
      </c>
      <c r="N56" s="66">
        <v>0</v>
      </c>
    </row>
    <row r="57" spans="1:14" ht="15.75" x14ac:dyDescent="0.25">
      <c r="A57" s="9">
        <f t="shared" si="1"/>
        <v>47</v>
      </c>
      <c r="B57" s="10" t="s">
        <v>25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66">
        <v>0</v>
      </c>
      <c r="I57" s="5">
        <v>0</v>
      </c>
      <c r="J57" s="66">
        <v>0</v>
      </c>
      <c r="K57" s="5">
        <v>0</v>
      </c>
      <c r="L57" s="5">
        <v>0</v>
      </c>
      <c r="M57" s="66">
        <v>0</v>
      </c>
      <c r="N57" s="66">
        <v>0</v>
      </c>
    </row>
    <row r="58" spans="1:14" ht="15.75" x14ac:dyDescent="0.25">
      <c r="A58" s="9">
        <f t="shared" si="1"/>
        <v>48</v>
      </c>
      <c r="B58" s="11" t="s">
        <v>26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66">
        <v>0</v>
      </c>
      <c r="I58" s="5">
        <v>0</v>
      </c>
      <c r="J58" s="66">
        <v>0</v>
      </c>
      <c r="K58" s="5">
        <v>0</v>
      </c>
      <c r="L58" s="5">
        <v>0</v>
      </c>
      <c r="M58" s="66">
        <v>0</v>
      </c>
      <c r="N58" s="66">
        <v>0</v>
      </c>
    </row>
    <row r="59" spans="1:14" ht="15.75" x14ac:dyDescent="0.25">
      <c r="A59" s="9">
        <f t="shared" si="1"/>
        <v>49</v>
      </c>
      <c r="B59" s="10" t="s">
        <v>27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66">
        <v>0</v>
      </c>
      <c r="I59" s="5">
        <v>0</v>
      </c>
      <c r="J59" s="66">
        <v>0</v>
      </c>
      <c r="K59" s="5">
        <v>0</v>
      </c>
      <c r="L59" s="5">
        <v>0</v>
      </c>
      <c r="M59" s="66">
        <v>0</v>
      </c>
      <c r="N59" s="66">
        <v>0</v>
      </c>
    </row>
    <row r="60" spans="1:14" ht="15.75" x14ac:dyDescent="0.25">
      <c r="A60" s="9">
        <f t="shared" si="1"/>
        <v>50</v>
      </c>
      <c r="B60" s="10" t="s">
        <v>28</v>
      </c>
      <c r="C60" s="4">
        <v>18</v>
      </c>
      <c r="D60" s="4">
        <v>0</v>
      </c>
      <c r="E60" s="4">
        <v>18</v>
      </c>
      <c r="F60" s="4">
        <v>0</v>
      </c>
      <c r="G60" s="4">
        <v>18</v>
      </c>
      <c r="H60" s="66">
        <v>0.64600000000000002</v>
      </c>
      <c r="I60" s="5">
        <v>18</v>
      </c>
      <c r="J60" s="66">
        <v>0.64600000000000002</v>
      </c>
      <c r="K60" s="5">
        <v>0</v>
      </c>
      <c r="L60" s="5">
        <v>0</v>
      </c>
      <c r="M60" s="66">
        <v>0</v>
      </c>
      <c r="N60" s="66">
        <v>0</v>
      </c>
    </row>
    <row r="61" spans="1:14" ht="15.75" x14ac:dyDescent="0.25">
      <c r="A61" s="9">
        <f t="shared" si="1"/>
        <v>51</v>
      </c>
      <c r="B61" s="10" t="s">
        <v>29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66">
        <v>0</v>
      </c>
      <c r="I61" s="5">
        <v>0</v>
      </c>
      <c r="J61" s="66">
        <v>0</v>
      </c>
      <c r="K61" s="5">
        <v>0</v>
      </c>
      <c r="L61" s="5">
        <v>0</v>
      </c>
      <c r="M61" s="66">
        <v>0</v>
      </c>
      <c r="N61" s="66">
        <v>0</v>
      </c>
    </row>
    <row r="62" spans="1:14" ht="15.75" x14ac:dyDescent="0.25">
      <c r="A62" s="9">
        <f t="shared" si="1"/>
        <v>52</v>
      </c>
      <c r="B62" s="10" t="s">
        <v>30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66">
        <v>0</v>
      </c>
      <c r="I62" s="5">
        <v>0</v>
      </c>
      <c r="J62" s="66">
        <v>0</v>
      </c>
      <c r="K62" s="5">
        <v>0</v>
      </c>
      <c r="L62" s="5">
        <v>0</v>
      </c>
      <c r="M62" s="66">
        <v>0</v>
      </c>
      <c r="N62" s="66">
        <v>0</v>
      </c>
    </row>
    <row r="63" spans="1:14" ht="15.75" x14ac:dyDescent="0.25">
      <c r="A63" s="9">
        <f t="shared" si="1"/>
        <v>53</v>
      </c>
      <c r="B63" s="10" t="s">
        <v>31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66">
        <v>0</v>
      </c>
      <c r="I63" s="5">
        <v>0</v>
      </c>
      <c r="J63" s="66">
        <v>0</v>
      </c>
      <c r="K63" s="5">
        <v>0</v>
      </c>
      <c r="L63" s="5">
        <v>0</v>
      </c>
      <c r="M63" s="66">
        <v>0</v>
      </c>
      <c r="N63" s="66">
        <v>0</v>
      </c>
    </row>
    <row r="64" spans="1:14" ht="15.75" x14ac:dyDescent="0.25">
      <c r="A64" s="9">
        <f t="shared" si="1"/>
        <v>54</v>
      </c>
      <c r="B64" s="10" t="s">
        <v>32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66">
        <v>0</v>
      </c>
      <c r="I64" s="5">
        <v>0</v>
      </c>
      <c r="J64" s="66">
        <v>0</v>
      </c>
      <c r="K64" s="5">
        <v>0</v>
      </c>
      <c r="L64" s="5">
        <v>0</v>
      </c>
      <c r="M64" s="66">
        <v>0</v>
      </c>
      <c r="N64" s="66">
        <v>0</v>
      </c>
    </row>
    <row r="65" spans="1:14" ht="15.75" x14ac:dyDescent="0.25">
      <c r="A65" s="9">
        <f t="shared" si="1"/>
        <v>55</v>
      </c>
      <c r="B65" s="10">
        <v>83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66">
        <v>0</v>
      </c>
      <c r="I65" s="5">
        <v>0</v>
      </c>
      <c r="J65" s="66">
        <v>0</v>
      </c>
      <c r="K65" s="5">
        <v>0</v>
      </c>
      <c r="L65" s="5">
        <v>0</v>
      </c>
      <c r="M65" s="66">
        <v>0</v>
      </c>
      <c r="N65" s="66">
        <v>0</v>
      </c>
    </row>
    <row r="66" spans="1:14" ht="15.75" x14ac:dyDescent="0.25">
      <c r="A66" s="9">
        <f t="shared" si="1"/>
        <v>56</v>
      </c>
      <c r="B66" s="10" t="s">
        <v>33</v>
      </c>
      <c r="C66" s="4">
        <v>3</v>
      </c>
      <c r="D66" s="4">
        <v>0</v>
      </c>
      <c r="E66" s="4">
        <v>3</v>
      </c>
      <c r="F66" s="4">
        <v>0</v>
      </c>
      <c r="G66" s="4">
        <v>3</v>
      </c>
      <c r="H66" s="66">
        <v>0.40799999999999997</v>
      </c>
      <c r="I66" s="5">
        <v>3</v>
      </c>
      <c r="J66" s="66">
        <v>0.40799999999999997</v>
      </c>
      <c r="K66" s="5">
        <v>0</v>
      </c>
      <c r="L66" s="5">
        <v>0</v>
      </c>
      <c r="M66" s="66">
        <v>0</v>
      </c>
      <c r="N66" s="66">
        <v>0</v>
      </c>
    </row>
    <row r="67" spans="1:14" ht="15.75" x14ac:dyDescent="0.25">
      <c r="A67" s="9">
        <f t="shared" si="1"/>
        <v>57</v>
      </c>
      <c r="B67" s="10" t="s">
        <v>34</v>
      </c>
      <c r="C67" s="4">
        <v>116</v>
      </c>
      <c r="D67" s="4">
        <v>0</v>
      </c>
      <c r="E67" s="4">
        <v>116</v>
      </c>
      <c r="F67" s="4">
        <v>0</v>
      </c>
      <c r="G67" s="4">
        <v>116</v>
      </c>
      <c r="H67" s="66">
        <v>5.4909999999999997</v>
      </c>
      <c r="I67" s="5">
        <v>110</v>
      </c>
      <c r="J67" s="66">
        <v>5.2189999999999994</v>
      </c>
      <c r="K67" s="5">
        <v>0</v>
      </c>
      <c r="L67" s="5">
        <v>0</v>
      </c>
      <c r="M67" s="66">
        <v>0</v>
      </c>
      <c r="N67" s="66">
        <v>0</v>
      </c>
    </row>
    <row r="68" spans="1:14" ht="15.75" x14ac:dyDescent="0.25">
      <c r="A68" s="9">
        <f t="shared" si="1"/>
        <v>58</v>
      </c>
      <c r="B68" s="10" t="s">
        <v>36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66">
        <v>0</v>
      </c>
      <c r="I68" s="5">
        <v>0</v>
      </c>
      <c r="J68" s="66">
        <v>0</v>
      </c>
      <c r="K68" s="5">
        <v>0</v>
      </c>
      <c r="L68" s="5">
        <v>0</v>
      </c>
      <c r="M68" s="66">
        <v>0</v>
      </c>
      <c r="N68" s="66">
        <v>0</v>
      </c>
    </row>
    <row r="69" spans="1:14" ht="15.75" x14ac:dyDescent="0.25">
      <c r="A69" s="9">
        <f t="shared" si="1"/>
        <v>59</v>
      </c>
      <c r="B69" s="10" t="s">
        <v>37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66">
        <v>0</v>
      </c>
      <c r="I69" s="5">
        <v>0</v>
      </c>
      <c r="J69" s="66">
        <v>0</v>
      </c>
      <c r="K69" s="5">
        <v>0</v>
      </c>
      <c r="L69" s="5">
        <v>0</v>
      </c>
      <c r="M69" s="66">
        <v>0</v>
      </c>
      <c r="N69" s="66">
        <v>0</v>
      </c>
    </row>
    <row r="70" spans="1:14" ht="15.75" x14ac:dyDescent="0.25">
      <c r="A70" s="9">
        <f t="shared" si="1"/>
        <v>60</v>
      </c>
      <c r="B70" s="10" t="s">
        <v>38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66">
        <v>0</v>
      </c>
      <c r="I70" s="5">
        <v>0</v>
      </c>
      <c r="J70" s="66">
        <v>0</v>
      </c>
      <c r="K70" s="5">
        <v>0</v>
      </c>
      <c r="L70" s="5">
        <v>0</v>
      </c>
      <c r="M70" s="66">
        <v>0</v>
      </c>
      <c r="N70" s="66">
        <v>0</v>
      </c>
    </row>
    <row r="71" spans="1:14" ht="15.75" x14ac:dyDescent="0.25">
      <c r="A71" s="9">
        <f t="shared" si="1"/>
        <v>61</v>
      </c>
      <c r="B71" s="10" t="s">
        <v>39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66">
        <v>0</v>
      </c>
      <c r="I71" s="5">
        <v>0</v>
      </c>
      <c r="J71" s="66">
        <v>0</v>
      </c>
      <c r="K71" s="5">
        <v>0</v>
      </c>
      <c r="L71" s="5">
        <v>0</v>
      </c>
      <c r="M71" s="66">
        <v>0</v>
      </c>
      <c r="N71" s="66">
        <v>0</v>
      </c>
    </row>
    <row r="72" spans="1:14" ht="15.75" x14ac:dyDescent="0.25">
      <c r="A72" s="9">
        <f t="shared" si="1"/>
        <v>62</v>
      </c>
      <c r="B72" s="10" t="s">
        <v>40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66">
        <v>0</v>
      </c>
      <c r="I72" s="5">
        <v>0</v>
      </c>
      <c r="J72" s="66">
        <v>0</v>
      </c>
      <c r="K72" s="5">
        <v>0</v>
      </c>
      <c r="L72" s="5">
        <v>0</v>
      </c>
      <c r="M72" s="66">
        <v>0</v>
      </c>
      <c r="N72" s="66">
        <v>0</v>
      </c>
    </row>
    <row r="73" spans="1:14" ht="15.75" x14ac:dyDescent="0.25">
      <c r="A73" s="9">
        <f t="shared" si="1"/>
        <v>63</v>
      </c>
      <c r="B73" s="10" t="s">
        <v>41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66">
        <v>0</v>
      </c>
      <c r="I73" s="5">
        <v>0</v>
      </c>
      <c r="J73" s="66">
        <v>0</v>
      </c>
      <c r="K73" s="5">
        <v>0</v>
      </c>
      <c r="L73" s="5">
        <v>0</v>
      </c>
      <c r="M73" s="66">
        <v>0</v>
      </c>
      <c r="N73" s="66">
        <v>0</v>
      </c>
    </row>
    <row r="74" spans="1:14" ht="15.75" x14ac:dyDescent="0.25">
      <c r="A74" s="9">
        <f t="shared" si="1"/>
        <v>64</v>
      </c>
      <c r="B74" s="10" t="s">
        <v>42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66">
        <v>0</v>
      </c>
      <c r="I74" s="5">
        <v>0</v>
      </c>
      <c r="J74" s="66">
        <v>0</v>
      </c>
      <c r="K74" s="5">
        <v>0</v>
      </c>
      <c r="L74" s="5">
        <v>0</v>
      </c>
      <c r="M74" s="66">
        <v>0</v>
      </c>
      <c r="N74" s="66">
        <v>0</v>
      </c>
    </row>
    <row r="75" spans="1:14" ht="15.75" x14ac:dyDescent="0.25">
      <c r="A75" s="9">
        <f t="shared" si="1"/>
        <v>65</v>
      </c>
      <c r="B75" s="10" t="s">
        <v>43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66">
        <v>0</v>
      </c>
      <c r="I75" s="5">
        <v>0</v>
      </c>
      <c r="J75" s="66">
        <v>0</v>
      </c>
      <c r="K75" s="5">
        <v>0</v>
      </c>
      <c r="L75" s="5">
        <v>0</v>
      </c>
      <c r="M75" s="66">
        <v>0</v>
      </c>
      <c r="N75" s="66">
        <v>0</v>
      </c>
    </row>
    <row r="76" spans="1:14" ht="15.75" x14ac:dyDescent="0.25">
      <c r="A76" s="9">
        <f t="shared" ref="A76:A81" si="2">A75+1</f>
        <v>66</v>
      </c>
      <c r="B76" s="10" t="s">
        <v>44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66">
        <v>0</v>
      </c>
      <c r="I76" s="5">
        <v>0</v>
      </c>
      <c r="J76" s="66">
        <v>0</v>
      </c>
      <c r="K76" s="5">
        <v>0</v>
      </c>
      <c r="L76" s="5">
        <v>0</v>
      </c>
      <c r="M76" s="66">
        <v>0</v>
      </c>
      <c r="N76" s="66">
        <v>0</v>
      </c>
    </row>
    <row r="77" spans="1:14" ht="15.75" x14ac:dyDescent="0.25">
      <c r="A77" s="9">
        <f t="shared" si="2"/>
        <v>67</v>
      </c>
      <c r="B77" s="10" t="s">
        <v>45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66">
        <v>0</v>
      </c>
      <c r="I77" s="5">
        <v>0</v>
      </c>
      <c r="J77" s="66">
        <v>0</v>
      </c>
      <c r="K77" s="5">
        <v>0</v>
      </c>
      <c r="L77" s="5">
        <v>0</v>
      </c>
      <c r="M77" s="66">
        <v>0</v>
      </c>
      <c r="N77" s="66">
        <v>0</v>
      </c>
    </row>
    <row r="78" spans="1:14" ht="15.75" x14ac:dyDescent="0.25">
      <c r="A78" s="9">
        <f t="shared" si="2"/>
        <v>68</v>
      </c>
      <c r="B78" s="10">
        <v>95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66">
        <v>0</v>
      </c>
      <c r="I78" s="5">
        <v>0</v>
      </c>
      <c r="J78" s="66">
        <v>0</v>
      </c>
      <c r="K78" s="5">
        <v>0</v>
      </c>
      <c r="L78" s="5">
        <v>0</v>
      </c>
      <c r="M78" s="66">
        <v>0</v>
      </c>
      <c r="N78" s="66">
        <v>0</v>
      </c>
    </row>
    <row r="79" spans="1:14" ht="15.75" x14ac:dyDescent="0.25">
      <c r="A79" s="9">
        <f t="shared" si="2"/>
        <v>69</v>
      </c>
      <c r="B79" s="10">
        <v>153</v>
      </c>
      <c r="C79" s="4">
        <v>3</v>
      </c>
      <c r="D79" s="4">
        <v>0</v>
      </c>
      <c r="E79" s="4">
        <v>3</v>
      </c>
      <c r="F79" s="4">
        <v>0</v>
      </c>
      <c r="G79" s="4">
        <v>3</v>
      </c>
      <c r="H79" s="66">
        <v>1.19</v>
      </c>
      <c r="I79" s="5">
        <v>3</v>
      </c>
      <c r="J79" s="66">
        <v>1.19</v>
      </c>
      <c r="K79" s="5">
        <v>0</v>
      </c>
      <c r="L79" s="5">
        <v>0</v>
      </c>
      <c r="M79" s="66">
        <v>29.151</v>
      </c>
      <c r="N79" s="66">
        <v>29.151</v>
      </c>
    </row>
    <row r="80" spans="1:14" ht="15.75" x14ac:dyDescent="0.25">
      <c r="A80" s="9">
        <f t="shared" si="2"/>
        <v>70</v>
      </c>
      <c r="B80" s="10">
        <v>167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66">
        <v>0</v>
      </c>
      <c r="I80" s="5">
        <v>0</v>
      </c>
      <c r="J80" s="66">
        <v>0</v>
      </c>
      <c r="K80" s="5">
        <v>0</v>
      </c>
      <c r="L80" s="5">
        <v>0</v>
      </c>
      <c r="M80" s="66">
        <v>0</v>
      </c>
      <c r="N80" s="66">
        <v>0</v>
      </c>
    </row>
    <row r="81" spans="1:14" ht="15.75" x14ac:dyDescent="0.25">
      <c r="A81" s="9">
        <f t="shared" si="2"/>
        <v>71</v>
      </c>
      <c r="B81" s="10" t="s">
        <v>46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66">
        <v>0</v>
      </c>
      <c r="I81" s="5">
        <v>0</v>
      </c>
      <c r="J81" s="66">
        <v>0</v>
      </c>
      <c r="K81" s="5">
        <v>0</v>
      </c>
      <c r="L81" s="5">
        <v>0</v>
      </c>
      <c r="M81" s="66">
        <v>0</v>
      </c>
      <c r="N81" s="66">
        <v>0</v>
      </c>
    </row>
  </sheetData>
  <mergeCells count="23">
    <mergeCell ref="M5:M8"/>
    <mergeCell ref="E3:F4"/>
    <mergeCell ref="D5:D8"/>
    <mergeCell ref="C3:D4"/>
    <mergeCell ref="K3:L4"/>
    <mergeCell ref="K5:K8"/>
    <mergeCell ref="L5:L8"/>
    <mergeCell ref="L1:N1"/>
    <mergeCell ref="G3:J4"/>
    <mergeCell ref="G5:H5"/>
    <mergeCell ref="I5:J5"/>
    <mergeCell ref="G6:G8"/>
    <mergeCell ref="H6:H8"/>
    <mergeCell ref="I6:I8"/>
    <mergeCell ref="J6:J8"/>
    <mergeCell ref="A2:N2"/>
    <mergeCell ref="A3:A8"/>
    <mergeCell ref="B3:B8"/>
    <mergeCell ref="F5:F8"/>
    <mergeCell ref="E5:E8"/>
    <mergeCell ref="C5:C8"/>
    <mergeCell ref="N5:N8"/>
    <mergeCell ref="M3:N4"/>
  </mergeCells>
  <pageMargins left="0.82677165354330717" right="0.23622047244094491" top="0.74803149606299213" bottom="0.74803149606299213" header="0.31496062992125984" footer="0.31496062992125984"/>
  <pageSetup scale="73" fitToHeight="0" orientation="portrait" horizontalDpi="0" verticalDpi="0" r:id="rId1"/>
  <headerFooter>
    <oddHeader xml:space="preserve">&amp;C&amp;9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zoomScaleNormal="100" workbookViewId="0">
      <selection activeCell="H26" sqref="H26"/>
    </sheetView>
  </sheetViews>
  <sheetFormatPr defaultRowHeight="15" x14ac:dyDescent="0.25"/>
  <cols>
    <col min="1" max="1" width="6.85546875" customWidth="1"/>
    <col min="6" max="6" width="8.42578125" customWidth="1"/>
    <col min="7" max="7" width="7.85546875" customWidth="1"/>
  </cols>
  <sheetData>
    <row r="1" spans="1:18" ht="68.25" customHeight="1" x14ac:dyDescent="0.25">
      <c r="L1" s="15" t="s">
        <v>79</v>
      </c>
      <c r="M1" s="15"/>
      <c r="N1" s="15"/>
      <c r="O1" s="14"/>
      <c r="P1" s="14"/>
      <c r="Q1" s="14"/>
      <c r="R1" s="14"/>
    </row>
    <row r="2" spans="1:18" ht="59.25" customHeight="1" x14ac:dyDescent="0.25">
      <c r="A2" s="63" t="s">
        <v>82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8" ht="15" customHeight="1" x14ac:dyDescent="0.25">
      <c r="A3" s="31" t="s">
        <v>0</v>
      </c>
      <c r="B3" s="64" t="s">
        <v>61</v>
      </c>
      <c r="C3" s="34" t="s">
        <v>66</v>
      </c>
      <c r="D3" s="34" t="s">
        <v>65</v>
      </c>
      <c r="E3" s="34" t="s">
        <v>69</v>
      </c>
      <c r="F3" s="51" t="s">
        <v>77</v>
      </c>
      <c r="G3" s="52"/>
      <c r="H3" s="53"/>
      <c r="I3" s="41" t="s">
        <v>60</v>
      </c>
      <c r="J3" s="41"/>
      <c r="K3" s="42" t="s">
        <v>78</v>
      </c>
      <c r="L3" s="43"/>
      <c r="M3" s="37" t="s">
        <v>54</v>
      </c>
      <c r="N3" s="38"/>
    </row>
    <row r="4" spans="1:18" x14ac:dyDescent="0.25">
      <c r="A4" s="31"/>
      <c r="B4" s="64"/>
      <c r="C4" s="34"/>
      <c r="D4" s="34"/>
      <c r="E4" s="34"/>
      <c r="F4" s="54"/>
      <c r="G4" s="55"/>
      <c r="H4" s="56"/>
      <c r="I4" s="41"/>
      <c r="J4" s="41"/>
      <c r="K4" s="58"/>
      <c r="L4" s="59"/>
      <c r="M4" s="46"/>
      <c r="N4" s="47"/>
    </row>
    <row r="5" spans="1:18" ht="21.75" customHeight="1" x14ac:dyDescent="0.25">
      <c r="A5" s="31"/>
      <c r="B5" s="64"/>
      <c r="C5" s="34"/>
      <c r="D5" s="34"/>
      <c r="E5" s="34"/>
      <c r="F5" s="54"/>
      <c r="G5" s="55"/>
      <c r="H5" s="56"/>
      <c r="I5" s="41"/>
      <c r="J5" s="41"/>
      <c r="K5" s="58"/>
      <c r="L5" s="59"/>
      <c r="M5" s="46"/>
      <c r="N5" s="47"/>
    </row>
    <row r="6" spans="1:18" ht="15" customHeight="1" x14ac:dyDescent="0.25">
      <c r="A6" s="31"/>
      <c r="B6" s="64"/>
      <c r="C6" s="34"/>
      <c r="D6" s="34"/>
      <c r="E6" s="34"/>
      <c r="F6" s="57" t="s">
        <v>1</v>
      </c>
      <c r="G6" s="41" t="s">
        <v>75</v>
      </c>
      <c r="H6" s="41" t="s">
        <v>76</v>
      </c>
      <c r="I6" s="41" t="s">
        <v>1</v>
      </c>
      <c r="J6" s="41" t="s">
        <v>76</v>
      </c>
      <c r="K6" s="60" t="s">
        <v>1</v>
      </c>
      <c r="L6" s="60" t="s">
        <v>76</v>
      </c>
      <c r="M6" s="48" t="s">
        <v>67</v>
      </c>
      <c r="N6" s="24" t="s">
        <v>68</v>
      </c>
    </row>
    <row r="7" spans="1:18" x14ac:dyDescent="0.25">
      <c r="A7" s="31"/>
      <c r="B7" s="64"/>
      <c r="C7" s="34"/>
      <c r="D7" s="34"/>
      <c r="E7" s="34"/>
      <c r="F7" s="57"/>
      <c r="G7" s="41"/>
      <c r="H7" s="41"/>
      <c r="I7" s="41"/>
      <c r="J7" s="41"/>
      <c r="K7" s="61"/>
      <c r="L7" s="61"/>
      <c r="M7" s="49"/>
      <c r="N7" s="25"/>
    </row>
    <row r="8" spans="1:18" ht="42.75" customHeight="1" x14ac:dyDescent="0.25">
      <c r="A8" s="31"/>
      <c r="B8" s="64"/>
      <c r="C8" s="34"/>
      <c r="D8" s="34"/>
      <c r="E8" s="34"/>
      <c r="F8" s="57"/>
      <c r="G8" s="41"/>
      <c r="H8" s="41"/>
      <c r="I8" s="41"/>
      <c r="J8" s="41"/>
      <c r="K8" s="62"/>
      <c r="L8" s="62"/>
      <c r="M8" s="50"/>
      <c r="N8" s="26"/>
    </row>
    <row r="9" spans="1:18" ht="15" customHeight="1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I9" s="2">
        <v>9</v>
      </c>
      <c r="J9" s="2">
        <v>10</v>
      </c>
      <c r="K9" s="2">
        <v>11</v>
      </c>
      <c r="L9" s="2">
        <v>12</v>
      </c>
      <c r="M9" s="2">
        <v>13</v>
      </c>
      <c r="N9" s="2">
        <v>14</v>
      </c>
    </row>
    <row r="10" spans="1:18" ht="15" customHeight="1" x14ac:dyDescent="0.25">
      <c r="A10" s="7"/>
      <c r="B10" s="13" t="s">
        <v>2</v>
      </c>
      <c r="C10" s="74">
        <f>SUM(C11:C22)</f>
        <v>4</v>
      </c>
      <c r="D10" s="74">
        <f>SUM(D11:D22)</f>
        <v>0</v>
      </c>
      <c r="E10" s="74">
        <f t="shared" ref="E10:N10" si="0">SUM(E11:E22)</f>
        <v>4</v>
      </c>
      <c r="F10" s="74">
        <f t="shared" si="0"/>
        <v>3</v>
      </c>
      <c r="G10" s="74">
        <f t="shared" si="0"/>
        <v>1</v>
      </c>
      <c r="H10" s="75">
        <f t="shared" si="0"/>
        <v>1.02</v>
      </c>
      <c r="I10" s="74">
        <f t="shared" si="0"/>
        <v>2</v>
      </c>
      <c r="J10" s="72">
        <f t="shared" si="0"/>
        <v>1.02</v>
      </c>
      <c r="K10" s="74">
        <f t="shared" si="0"/>
        <v>0</v>
      </c>
      <c r="L10" s="74">
        <f t="shared" si="0"/>
        <v>0</v>
      </c>
      <c r="M10" s="74">
        <f t="shared" si="0"/>
        <v>0</v>
      </c>
      <c r="N10" s="74">
        <f t="shared" si="0"/>
        <v>0</v>
      </c>
    </row>
    <row r="11" spans="1:18" ht="15.75" x14ac:dyDescent="0.25">
      <c r="A11" s="8">
        <v>1</v>
      </c>
      <c r="B11" s="10" t="s">
        <v>47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73">
        <v>0</v>
      </c>
      <c r="I11" s="3">
        <v>0</v>
      </c>
      <c r="J11" s="73">
        <v>0</v>
      </c>
      <c r="K11" s="3">
        <v>0</v>
      </c>
      <c r="L11" s="3">
        <v>0</v>
      </c>
      <c r="M11" s="3">
        <v>0</v>
      </c>
      <c r="N11" s="3">
        <v>0</v>
      </c>
    </row>
    <row r="12" spans="1:18" ht="15.75" x14ac:dyDescent="0.25">
      <c r="A12" s="9">
        <f t="shared" ref="A12:A19" si="1">A11+1</f>
        <v>2</v>
      </c>
      <c r="B12" s="10" t="s">
        <v>35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73">
        <v>0</v>
      </c>
      <c r="I12" s="3">
        <v>0</v>
      </c>
      <c r="J12" s="73">
        <v>0</v>
      </c>
      <c r="K12" s="3">
        <v>0</v>
      </c>
      <c r="L12" s="3">
        <v>0</v>
      </c>
      <c r="M12" s="3">
        <v>0</v>
      </c>
      <c r="N12" s="3">
        <v>0</v>
      </c>
    </row>
    <row r="13" spans="1:18" ht="15.75" x14ac:dyDescent="0.25">
      <c r="A13" s="9">
        <f t="shared" si="1"/>
        <v>3</v>
      </c>
      <c r="B13" s="10" t="s">
        <v>48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73">
        <v>0</v>
      </c>
      <c r="I13" s="3">
        <v>0</v>
      </c>
      <c r="J13" s="73">
        <v>0</v>
      </c>
      <c r="K13" s="3">
        <v>0</v>
      </c>
      <c r="L13" s="3">
        <v>0</v>
      </c>
      <c r="M13" s="3">
        <v>0</v>
      </c>
      <c r="N13" s="3">
        <v>0</v>
      </c>
    </row>
    <row r="14" spans="1:18" ht="15.75" x14ac:dyDescent="0.25">
      <c r="A14" s="9">
        <f t="shared" si="1"/>
        <v>4</v>
      </c>
      <c r="B14" s="10" t="s">
        <v>49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73">
        <v>0</v>
      </c>
      <c r="I14" s="3">
        <v>0</v>
      </c>
      <c r="J14" s="73">
        <v>0</v>
      </c>
      <c r="K14" s="3">
        <v>0</v>
      </c>
      <c r="L14" s="3">
        <v>0</v>
      </c>
      <c r="M14" s="3">
        <v>0</v>
      </c>
      <c r="N14" s="3">
        <v>0</v>
      </c>
    </row>
    <row r="15" spans="1:18" ht="15.75" x14ac:dyDescent="0.25">
      <c r="A15" s="9">
        <f t="shared" si="1"/>
        <v>5</v>
      </c>
      <c r="B15" s="10">
        <v>88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73">
        <v>0</v>
      </c>
      <c r="I15" s="3">
        <v>0</v>
      </c>
      <c r="J15" s="73">
        <v>0</v>
      </c>
      <c r="K15" s="3">
        <v>0</v>
      </c>
      <c r="L15" s="3">
        <v>0</v>
      </c>
      <c r="M15" s="3">
        <v>0</v>
      </c>
      <c r="N15" s="3">
        <v>0</v>
      </c>
    </row>
    <row r="16" spans="1:18" ht="15.75" x14ac:dyDescent="0.25">
      <c r="A16" s="9">
        <f t="shared" si="1"/>
        <v>6</v>
      </c>
      <c r="B16" s="10" t="s">
        <v>50</v>
      </c>
      <c r="C16" s="3">
        <v>3</v>
      </c>
      <c r="D16" s="3">
        <v>0</v>
      </c>
      <c r="E16" s="3">
        <v>3</v>
      </c>
      <c r="F16" s="3">
        <v>3</v>
      </c>
      <c r="G16" s="3">
        <v>1</v>
      </c>
      <c r="H16" s="73">
        <v>1.02</v>
      </c>
      <c r="I16" s="3">
        <v>2</v>
      </c>
      <c r="J16" s="73">
        <v>1.02</v>
      </c>
      <c r="K16" s="3">
        <v>0</v>
      </c>
      <c r="L16" s="3">
        <v>0</v>
      </c>
      <c r="M16" s="3">
        <v>0</v>
      </c>
      <c r="N16" s="3">
        <v>0</v>
      </c>
    </row>
    <row r="17" spans="1:14" ht="15.75" x14ac:dyDescent="0.25">
      <c r="A17" s="9">
        <f t="shared" si="1"/>
        <v>7</v>
      </c>
      <c r="B17" s="10" t="s">
        <v>51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73">
        <v>0</v>
      </c>
      <c r="I17" s="3">
        <v>0</v>
      </c>
      <c r="J17" s="73">
        <v>0</v>
      </c>
      <c r="K17" s="3">
        <v>0</v>
      </c>
      <c r="L17" s="3">
        <v>0</v>
      </c>
      <c r="M17" s="3">
        <v>0</v>
      </c>
      <c r="N17" s="3">
        <v>0</v>
      </c>
    </row>
    <row r="18" spans="1:14" ht="15.75" x14ac:dyDescent="0.25">
      <c r="A18" s="9">
        <f t="shared" si="1"/>
        <v>8</v>
      </c>
      <c r="B18" s="10">
        <v>90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73">
        <v>0</v>
      </c>
      <c r="I18" s="3">
        <v>0</v>
      </c>
      <c r="J18" s="73">
        <v>0</v>
      </c>
      <c r="K18" s="3">
        <v>0</v>
      </c>
      <c r="L18" s="3">
        <v>0</v>
      </c>
      <c r="M18" s="3">
        <v>0</v>
      </c>
      <c r="N18" s="3">
        <v>0</v>
      </c>
    </row>
    <row r="19" spans="1:14" ht="15.75" x14ac:dyDescent="0.25">
      <c r="A19" s="9">
        <f t="shared" si="1"/>
        <v>9</v>
      </c>
      <c r="B19" s="10">
        <v>91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73">
        <v>0</v>
      </c>
      <c r="I19" s="3">
        <v>0</v>
      </c>
      <c r="J19" s="73">
        <v>0</v>
      </c>
      <c r="K19" s="3">
        <v>0</v>
      </c>
      <c r="L19" s="3">
        <v>0</v>
      </c>
      <c r="M19" s="3">
        <v>0</v>
      </c>
      <c r="N19" s="3">
        <v>0</v>
      </c>
    </row>
    <row r="20" spans="1:14" ht="15.75" x14ac:dyDescent="0.25">
      <c r="A20" s="9">
        <v>10</v>
      </c>
      <c r="B20" s="10" t="s">
        <v>57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73">
        <v>0</v>
      </c>
      <c r="I20" s="3">
        <v>0</v>
      </c>
      <c r="J20" s="73">
        <v>0</v>
      </c>
      <c r="K20" s="3">
        <v>0</v>
      </c>
      <c r="L20" s="3">
        <v>0</v>
      </c>
      <c r="M20" s="3">
        <v>0</v>
      </c>
      <c r="N20" s="3">
        <v>0</v>
      </c>
    </row>
    <row r="21" spans="1:14" ht="15.75" x14ac:dyDescent="0.25">
      <c r="A21" s="9">
        <v>11</v>
      </c>
      <c r="B21" s="10" t="s">
        <v>58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73">
        <v>0</v>
      </c>
      <c r="I21" s="3">
        <v>0</v>
      </c>
      <c r="J21" s="73">
        <v>0</v>
      </c>
      <c r="K21" s="3">
        <v>0</v>
      </c>
      <c r="L21" s="3">
        <v>0</v>
      </c>
      <c r="M21" s="3">
        <v>0</v>
      </c>
      <c r="N21" s="3">
        <v>0</v>
      </c>
    </row>
    <row r="22" spans="1:14" ht="15.75" x14ac:dyDescent="0.25">
      <c r="A22" s="9">
        <v>12</v>
      </c>
      <c r="B22" s="10">
        <v>164</v>
      </c>
      <c r="C22" s="3">
        <v>1</v>
      </c>
      <c r="D22" s="3">
        <v>0</v>
      </c>
      <c r="E22" s="3">
        <v>1</v>
      </c>
      <c r="F22" s="3">
        <v>0</v>
      </c>
      <c r="G22" s="3">
        <v>0</v>
      </c>
      <c r="H22" s="73">
        <v>0</v>
      </c>
      <c r="I22" s="3">
        <v>0</v>
      </c>
      <c r="J22" s="73">
        <v>0</v>
      </c>
      <c r="K22" s="3">
        <v>0</v>
      </c>
      <c r="L22" s="3">
        <v>0</v>
      </c>
      <c r="M22" s="3">
        <v>0</v>
      </c>
      <c r="N22" s="3">
        <v>0</v>
      </c>
    </row>
  </sheetData>
  <mergeCells count="20">
    <mergeCell ref="M3:N5"/>
    <mergeCell ref="M6:M8"/>
    <mergeCell ref="N6:N8"/>
    <mergeCell ref="L1:N1"/>
    <mergeCell ref="F3:H5"/>
    <mergeCell ref="F6:F8"/>
    <mergeCell ref="K3:L5"/>
    <mergeCell ref="K6:K8"/>
    <mergeCell ref="L6:L8"/>
    <mergeCell ref="A2:N2"/>
    <mergeCell ref="A3:A8"/>
    <mergeCell ref="B3:B8"/>
    <mergeCell ref="I3:J5"/>
    <mergeCell ref="C3:C8"/>
    <mergeCell ref="D3:D8"/>
    <mergeCell ref="I6:I8"/>
    <mergeCell ref="J6:J8"/>
    <mergeCell ref="G6:G8"/>
    <mergeCell ref="H6:H8"/>
    <mergeCell ref="E3:E8"/>
  </mergeCells>
  <pageMargins left="0.82677165354330717" right="0.23622047244094491" top="0.74803149606299213" bottom="0.74803149606299213" header="0.31496062992125984" footer="0.31496062992125984"/>
  <pageSetup scale="77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ст. 242-1 КУпАП</vt:lpstr>
      <vt:lpstr>ст. 255 КУпАП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2025-04-02T08:38:15Z</dcterms:modified>
</cp:coreProperties>
</file>