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 activeTab="1"/>
  </bookViews>
  <sheets>
    <sheet name="ст. 242-1 КУпАП" sheetId="1" r:id="rId1"/>
    <sheet name="ст. 255 КУпАП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I10" i="1"/>
  <c r="E10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12" i="2"/>
  <c r="A13" i="2" s="1"/>
  <c r="A14" i="2" s="1"/>
  <c r="A15" i="2" s="1"/>
  <c r="A16" i="2" s="1"/>
  <c r="A17" i="2" s="1"/>
  <c r="A18" i="2" s="1"/>
  <c r="A19" i="2" s="1"/>
  <c r="G10" i="2"/>
  <c r="C10" i="2"/>
  <c r="K10" i="2"/>
  <c r="F10" i="2" l="1"/>
  <c r="F10" i="1"/>
  <c r="C10" i="1"/>
  <c r="G10" i="1"/>
  <c r="K10" i="1"/>
  <c r="M10" i="2"/>
  <c r="N10" i="2"/>
  <c r="N10" i="1"/>
  <c r="E10" i="2"/>
  <c r="D10" i="2"/>
  <c r="H10" i="2"/>
  <c r="L10" i="2"/>
  <c r="D10" i="1"/>
  <c r="H10" i="1"/>
  <c r="L10" i="1"/>
  <c r="I10" i="2"/>
  <c r="J10" i="2"/>
  <c r="J10" i="1"/>
</calcChain>
</file>

<file path=xl/sharedStrings.xml><?xml version="1.0" encoding="utf-8"?>
<sst xmlns="http://schemas.openxmlformats.org/spreadsheetml/2006/main" count="98" uniqueCount="83">
  <si>
    <t>№ з/п</t>
  </si>
  <si>
    <t>кількість</t>
  </si>
  <si>
    <t>статті</t>
  </si>
  <si>
    <t>53-1</t>
  </si>
  <si>
    <t>54 ч.1</t>
  </si>
  <si>
    <t>54 ч. 2</t>
  </si>
  <si>
    <t>59 ч. 1</t>
  </si>
  <si>
    <t>59 ч. 2</t>
  </si>
  <si>
    <t>59-1 ч. 1</t>
  </si>
  <si>
    <t>59-1 ч. 2</t>
  </si>
  <si>
    <t>61 ч.1</t>
  </si>
  <si>
    <t>61 ч.2</t>
  </si>
  <si>
    <t>65-1</t>
  </si>
  <si>
    <t>68 ч.1</t>
  </si>
  <si>
    <t>70 ч.1</t>
  </si>
  <si>
    <t xml:space="preserve">77 ч.1 </t>
  </si>
  <si>
    <t>77 ч. 2</t>
  </si>
  <si>
    <t>77-1 ч. 1</t>
  </si>
  <si>
    <t>77-1 ч. 2</t>
  </si>
  <si>
    <t>78 ч. 1</t>
  </si>
  <si>
    <t>78 ч. 2</t>
  </si>
  <si>
    <t>78-1</t>
  </si>
  <si>
    <t>79 ч. 1</t>
  </si>
  <si>
    <t>79 ч. 2</t>
  </si>
  <si>
    <t>82-1</t>
  </si>
  <si>
    <t>82-2</t>
  </si>
  <si>
    <t>82-3</t>
  </si>
  <si>
    <t>82-4</t>
  </si>
  <si>
    <t>82-5</t>
  </si>
  <si>
    <t>82-6</t>
  </si>
  <si>
    <t>82-7 ч. 1</t>
  </si>
  <si>
    <t>82-7 ч. 3</t>
  </si>
  <si>
    <t>82-8</t>
  </si>
  <si>
    <t>85 ч. 1</t>
  </si>
  <si>
    <t>85 ч. 3</t>
  </si>
  <si>
    <t>85 ч. 4</t>
  </si>
  <si>
    <t>86-1</t>
  </si>
  <si>
    <t>87 ч. 1</t>
  </si>
  <si>
    <t>87 ч. 2</t>
  </si>
  <si>
    <t>89 ч. 1</t>
  </si>
  <si>
    <t>89 ч.2</t>
  </si>
  <si>
    <t>90-1 ч.2</t>
  </si>
  <si>
    <t>91-1</t>
  </si>
  <si>
    <t>91-2</t>
  </si>
  <si>
    <t>91-3</t>
  </si>
  <si>
    <t>91-4</t>
  </si>
  <si>
    <t>188-5</t>
  </si>
  <si>
    <t>85 ч. 2</t>
  </si>
  <si>
    <t>85 ч. 5</t>
  </si>
  <si>
    <t>85-1</t>
  </si>
  <si>
    <t>88-1</t>
  </si>
  <si>
    <t>88-2</t>
  </si>
  <si>
    <t>накладено</t>
  </si>
  <si>
    <t>стягнуто</t>
  </si>
  <si>
    <t>сума збитків, тис. грн</t>
  </si>
  <si>
    <t>52 ч. 1</t>
  </si>
  <si>
    <t>79-2</t>
  </si>
  <si>
    <t>91-5</t>
  </si>
  <si>
    <t>91-6</t>
  </si>
  <si>
    <t>кількість складених протоколів</t>
  </si>
  <si>
    <t>сплачено</t>
  </si>
  <si>
    <t>№ ст. КУпАП</t>
  </si>
  <si>
    <t>у вигляді штрафу</t>
  </si>
  <si>
    <t>у вигляді попередження</t>
  </si>
  <si>
    <t xml:space="preserve">стягнуто </t>
  </si>
  <si>
    <t>кількість складених протоколів 
громадськими інспекторами</t>
  </si>
  <si>
    <t>кількість складених протоколів 
державними інспекторами</t>
  </si>
  <si>
    <t>установлено</t>
  </si>
  <si>
    <t>відшкодовано</t>
  </si>
  <si>
    <t>кількість направлених протоколів 
до судових органів</t>
  </si>
  <si>
    <t>притягнуто до адмінвідповідальності, осіб</t>
  </si>
  <si>
    <t>кількість та сума штрафу, тис. грн.</t>
  </si>
  <si>
    <t xml:space="preserve">кількість </t>
  </si>
  <si>
    <t>сумма, тис. грн</t>
  </si>
  <si>
    <t>оскаржено постанов/винесено постанов про закриття справ</t>
  </si>
  <si>
    <t>в т.ч у вигляді поперед
ження</t>
  </si>
  <si>
    <t>сума, тис. грн</t>
  </si>
  <si>
    <t>винесено судом постанов про притягнення до адміністративної відповідальності, осіб</t>
  </si>
  <si>
    <t>оскаржено постанов</t>
  </si>
  <si>
    <t xml:space="preserve">Додаток 2
до наказу Держекоінспекції «Про внесення змін до наказу Держекоінспекції від 22.02.2024 № 30»    
</t>
  </si>
  <si>
    <t xml:space="preserve">Додаток 1
до наказу Держекоінспекції «Про внесення змін до наказу Держекоінспекції від 22.02.2024 № 30»    
</t>
  </si>
  <si>
    <r>
      <t xml:space="preserve">Звіт про адміністративні правопорушення відповідно до статті 242-1 Кодексу України про адміністративні правопорушення
</t>
    </r>
    <r>
      <rPr>
        <b/>
        <sz val="12"/>
        <color theme="1"/>
        <rFont val="Times New Roman"/>
        <family val="1"/>
        <charset val="204"/>
      </rPr>
      <t>за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9  місяців 2025 року</t>
    </r>
    <r>
      <rPr>
        <sz val="12"/>
        <color theme="1"/>
        <rFont val="Times New Roman"/>
        <family val="1"/>
        <charset val="204"/>
      </rPr>
      <t xml:space="preserve"> 
</t>
    </r>
    <r>
      <rPr>
        <b/>
        <u/>
        <sz val="12"/>
        <color theme="1"/>
        <rFont val="Times New Roman"/>
        <family val="1"/>
        <charset val="204"/>
      </rPr>
      <t>Державна екологічна інспекція у Харківській області</t>
    </r>
  </si>
  <si>
    <r>
      <t xml:space="preserve">Звіт про адміністративні правопорушення відповідно до статті 255 Кодексу України про адміністративні правопорушення за 
</t>
    </r>
    <r>
      <rPr>
        <b/>
        <sz val="12"/>
        <color theme="1"/>
        <rFont val="Times New Roman"/>
        <family val="1"/>
        <charset val="204"/>
      </rPr>
      <t>9 місяців 2025 року</t>
    </r>
    <r>
      <rPr>
        <sz val="12"/>
        <color theme="1"/>
        <rFont val="Times New Roman"/>
        <family val="1"/>
        <charset val="204"/>
      </rPr>
      <t xml:space="preserve"> 
</t>
    </r>
    <r>
      <rPr>
        <b/>
        <u/>
        <sz val="12"/>
        <color theme="1"/>
        <rFont val="Times New Roman"/>
        <family val="1"/>
        <charset val="204"/>
      </rPr>
      <t>Державна екологічна інспекція у Харківській області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</si>
</sst>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5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textRotation="90" wrapText="1"/>
    </xf>
    <xf numFmtId="1" fontId="10" fillId="0" borderId="7" xfId="0" applyNumberFormat="1" applyFont="1" applyFill="1" applyBorder="1" applyAlignment="1">
      <alignment horizontal="center" vertical="center" textRotation="90" wrapText="1"/>
    </xf>
    <xf numFmtId="1" fontId="10" fillId="0" borderId="12" xfId="0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top" wrapText="1"/>
    </xf>
    <xf numFmtId="1" fontId="10" fillId="0" borderId="3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textRotation="90"/>
    </xf>
    <xf numFmtId="2" fontId="10" fillId="0" borderId="7" xfId="0" applyNumberFormat="1" applyFont="1" applyFill="1" applyBorder="1" applyAlignment="1">
      <alignment horizontal="center" vertical="center" textRotation="90"/>
    </xf>
    <xf numFmtId="2" fontId="10" fillId="0" borderId="12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zoomScaleNormal="100" workbookViewId="0">
      <selection activeCell="A2" sqref="A2:N2"/>
    </sheetView>
  </sheetViews>
  <sheetFormatPr defaultRowHeight="15" x14ac:dyDescent="0.25"/>
  <cols>
    <col min="1" max="1" width="7.42578125" customWidth="1"/>
    <col min="2" max="2" width="10.85546875" customWidth="1"/>
    <col min="11" max="11" width="9.5703125" customWidth="1"/>
    <col min="14" max="14" width="8.7109375" customWidth="1"/>
  </cols>
  <sheetData>
    <row r="1" spans="1:20" ht="66" customHeight="1" x14ac:dyDescent="0.25">
      <c r="L1" s="34" t="s">
        <v>80</v>
      </c>
      <c r="M1" s="34"/>
      <c r="N1" s="34"/>
      <c r="O1" s="11"/>
      <c r="P1" s="11"/>
      <c r="Q1" s="11"/>
      <c r="R1" s="11"/>
      <c r="S1" s="11"/>
      <c r="T1" s="11"/>
    </row>
    <row r="2" spans="1:20" ht="57" customHeight="1" x14ac:dyDescent="0.25">
      <c r="A2" s="45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20" ht="15" customHeight="1" x14ac:dyDescent="0.25">
      <c r="A3" s="46" t="s">
        <v>0</v>
      </c>
      <c r="B3" s="47" t="s">
        <v>61</v>
      </c>
      <c r="C3" s="26" t="s">
        <v>59</v>
      </c>
      <c r="D3" s="26"/>
      <c r="E3" s="21" t="s">
        <v>70</v>
      </c>
      <c r="F3" s="22"/>
      <c r="G3" s="35" t="s">
        <v>71</v>
      </c>
      <c r="H3" s="36"/>
      <c r="I3" s="36"/>
      <c r="J3" s="37"/>
      <c r="K3" s="27" t="s">
        <v>74</v>
      </c>
      <c r="L3" s="28"/>
      <c r="M3" s="50" t="s">
        <v>54</v>
      </c>
      <c r="N3" s="50"/>
    </row>
    <row r="4" spans="1:20" ht="42" customHeight="1" x14ac:dyDescent="0.25">
      <c r="A4" s="46"/>
      <c r="B4" s="48"/>
      <c r="C4" s="26"/>
      <c r="D4" s="26"/>
      <c r="E4" s="23"/>
      <c r="F4" s="24"/>
      <c r="G4" s="38"/>
      <c r="H4" s="39"/>
      <c r="I4" s="39"/>
      <c r="J4" s="40"/>
      <c r="K4" s="29"/>
      <c r="L4" s="30"/>
      <c r="M4" s="50"/>
      <c r="N4" s="50"/>
    </row>
    <row r="5" spans="1:20" ht="25.5" customHeight="1" x14ac:dyDescent="0.25">
      <c r="A5" s="46"/>
      <c r="B5" s="48"/>
      <c r="C5" s="25" t="s">
        <v>66</v>
      </c>
      <c r="D5" s="25" t="s">
        <v>65</v>
      </c>
      <c r="E5" s="43" t="s">
        <v>62</v>
      </c>
      <c r="F5" s="43" t="s">
        <v>63</v>
      </c>
      <c r="G5" s="41" t="s">
        <v>52</v>
      </c>
      <c r="H5" s="42"/>
      <c r="I5" s="41" t="s">
        <v>64</v>
      </c>
      <c r="J5" s="42"/>
      <c r="K5" s="31" t="s">
        <v>1</v>
      </c>
      <c r="L5" s="31" t="s">
        <v>73</v>
      </c>
      <c r="M5" s="20" t="s">
        <v>52</v>
      </c>
      <c r="N5" s="49" t="s">
        <v>53</v>
      </c>
    </row>
    <row r="6" spans="1:20" x14ac:dyDescent="0.25">
      <c r="A6" s="46"/>
      <c r="B6" s="48"/>
      <c r="C6" s="25"/>
      <c r="D6" s="25"/>
      <c r="E6" s="25"/>
      <c r="F6" s="25"/>
      <c r="G6" s="43" t="s">
        <v>72</v>
      </c>
      <c r="H6" s="31" t="s">
        <v>73</v>
      </c>
      <c r="I6" s="43" t="s">
        <v>72</v>
      </c>
      <c r="J6" s="31" t="s">
        <v>73</v>
      </c>
      <c r="K6" s="32"/>
      <c r="L6" s="32"/>
      <c r="M6" s="20"/>
      <c r="N6" s="49"/>
    </row>
    <row r="7" spans="1:20" x14ac:dyDescent="0.25">
      <c r="A7" s="46"/>
      <c r="B7" s="48"/>
      <c r="C7" s="25"/>
      <c r="D7" s="25"/>
      <c r="E7" s="25"/>
      <c r="F7" s="25"/>
      <c r="G7" s="25"/>
      <c r="H7" s="32"/>
      <c r="I7" s="25"/>
      <c r="J7" s="32"/>
      <c r="K7" s="32"/>
      <c r="L7" s="32"/>
      <c r="M7" s="20"/>
      <c r="N7" s="49"/>
    </row>
    <row r="8" spans="1:20" ht="54.75" customHeight="1" x14ac:dyDescent="0.25">
      <c r="A8" s="46"/>
      <c r="B8" s="48"/>
      <c r="C8" s="25"/>
      <c r="D8" s="25"/>
      <c r="E8" s="25"/>
      <c r="F8" s="25"/>
      <c r="G8" s="44"/>
      <c r="H8" s="33"/>
      <c r="I8" s="44"/>
      <c r="J8" s="33"/>
      <c r="K8" s="33"/>
      <c r="L8" s="33"/>
      <c r="M8" s="20"/>
      <c r="N8" s="49"/>
    </row>
    <row r="9" spans="1:20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2">
        <v>6</v>
      </c>
      <c r="G9" s="1">
        <v>7</v>
      </c>
      <c r="H9" s="2">
        <v>8</v>
      </c>
      <c r="I9" s="1">
        <v>9</v>
      </c>
      <c r="J9" s="2">
        <v>10</v>
      </c>
      <c r="K9" s="1">
        <v>11</v>
      </c>
      <c r="L9" s="2">
        <v>12</v>
      </c>
      <c r="M9" s="1">
        <v>13</v>
      </c>
      <c r="N9" s="2">
        <v>14</v>
      </c>
    </row>
    <row r="10" spans="1:20" x14ac:dyDescent="0.25">
      <c r="A10" s="9"/>
      <c r="B10" s="3" t="s">
        <v>2</v>
      </c>
      <c r="C10" s="17">
        <f t="shared" ref="C10:N10" si="0">SUM(C11:C81)</f>
        <v>769</v>
      </c>
      <c r="D10" s="17">
        <f t="shared" si="0"/>
        <v>0</v>
      </c>
      <c r="E10" s="17">
        <f t="shared" si="0"/>
        <v>769</v>
      </c>
      <c r="F10" s="17">
        <f t="shared" si="0"/>
        <v>0</v>
      </c>
      <c r="G10" s="17">
        <f t="shared" si="0"/>
        <v>769</v>
      </c>
      <c r="H10" s="17">
        <f t="shared" si="0"/>
        <v>194.90499999999997</v>
      </c>
      <c r="I10" s="17">
        <f t="shared" si="0"/>
        <v>734</v>
      </c>
      <c r="J10" s="18">
        <f t="shared" si="0"/>
        <v>194.089</v>
      </c>
      <c r="K10" s="17">
        <f t="shared" si="0"/>
        <v>0</v>
      </c>
      <c r="L10" s="17">
        <f t="shared" si="0"/>
        <v>0</v>
      </c>
      <c r="M10" s="17">
        <f t="shared" si="0"/>
        <v>126.614</v>
      </c>
      <c r="N10" s="17">
        <f t="shared" si="0"/>
        <v>96.61</v>
      </c>
    </row>
    <row r="11" spans="1:20" ht="15.75" x14ac:dyDescent="0.25">
      <c r="A11" s="5">
        <v>1</v>
      </c>
      <c r="B11" s="7">
        <v>47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20" ht="15.75" x14ac:dyDescent="0.25">
      <c r="A12" s="6">
        <f t="shared" ref="A12:A75" si="1">A11+1</f>
        <v>2</v>
      </c>
      <c r="B12" s="7">
        <v>48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20" ht="15.75" x14ac:dyDescent="0.25">
      <c r="A13" s="6">
        <f t="shared" si="1"/>
        <v>3</v>
      </c>
      <c r="B13" s="7">
        <v>49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20" ht="15.75" x14ac:dyDescent="0.25">
      <c r="A14" s="6">
        <f t="shared" si="1"/>
        <v>4</v>
      </c>
      <c r="B14" s="7">
        <v>50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20" ht="15.75" x14ac:dyDescent="0.25">
      <c r="A15" s="6">
        <f t="shared" si="1"/>
        <v>5</v>
      </c>
      <c r="B15" s="7" t="s">
        <v>55</v>
      </c>
      <c r="C15" s="19">
        <v>6</v>
      </c>
      <c r="D15" s="19">
        <v>0</v>
      </c>
      <c r="E15" s="19">
        <v>6</v>
      </c>
      <c r="F15" s="19">
        <v>0</v>
      </c>
      <c r="G15" s="19">
        <v>6</v>
      </c>
      <c r="H15" s="12">
        <v>1.7</v>
      </c>
      <c r="I15" s="19">
        <v>6</v>
      </c>
      <c r="J15" s="12">
        <v>1.7</v>
      </c>
      <c r="K15" s="19">
        <v>0</v>
      </c>
      <c r="L15" s="19">
        <v>0</v>
      </c>
      <c r="M15" s="19">
        <v>0</v>
      </c>
      <c r="N15" s="19">
        <v>0</v>
      </c>
    </row>
    <row r="16" spans="1:20" ht="15.75" x14ac:dyDescent="0.25">
      <c r="A16" s="6">
        <f t="shared" si="1"/>
        <v>6</v>
      </c>
      <c r="B16" s="7">
        <v>53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ht="15.75" x14ac:dyDescent="0.25">
      <c r="A17" s="6">
        <f t="shared" si="1"/>
        <v>7</v>
      </c>
      <c r="B17" s="7" t="s">
        <v>3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ht="15.75" x14ac:dyDescent="0.25">
      <c r="A18" s="6">
        <f t="shared" si="1"/>
        <v>8</v>
      </c>
      <c r="B18" s="7" t="s">
        <v>4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ht="15.75" x14ac:dyDescent="0.25">
      <c r="A19" s="6">
        <f t="shared" si="1"/>
        <v>9</v>
      </c>
      <c r="B19" s="7" t="s">
        <v>5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ht="15.75" x14ac:dyDescent="0.25">
      <c r="A20" s="6">
        <f t="shared" si="1"/>
        <v>10</v>
      </c>
      <c r="B20" s="7" t="s">
        <v>6</v>
      </c>
      <c r="C20" s="19">
        <v>1</v>
      </c>
      <c r="D20" s="19">
        <v>0</v>
      </c>
      <c r="E20" s="19">
        <v>1</v>
      </c>
      <c r="F20" s="19">
        <v>0</v>
      </c>
      <c r="G20" s="19">
        <v>1</v>
      </c>
      <c r="H20" s="19">
        <v>0.11899999999999999</v>
      </c>
      <c r="I20" s="19">
        <v>1</v>
      </c>
      <c r="J20" s="19">
        <v>0.11899999999999999</v>
      </c>
      <c r="K20" s="19">
        <v>0</v>
      </c>
      <c r="L20" s="19">
        <v>0</v>
      </c>
      <c r="M20" s="19">
        <v>0</v>
      </c>
      <c r="N20" s="19">
        <v>0</v>
      </c>
    </row>
    <row r="21" spans="1:14" ht="15.75" x14ac:dyDescent="0.25">
      <c r="A21" s="6">
        <f t="shared" si="1"/>
        <v>11</v>
      </c>
      <c r="B21" s="7" t="s">
        <v>7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ht="15.75" x14ac:dyDescent="0.25">
      <c r="A22" s="6">
        <f t="shared" si="1"/>
        <v>12</v>
      </c>
      <c r="B22" s="7" t="s">
        <v>8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ht="15.75" x14ac:dyDescent="0.25">
      <c r="A23" s="6">
        <f t="shared" si="1"/>
        <v>13</v>
      </c>
      <c r="B23" s="7" t="s">
        <v>9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ht="15.75" x14ac:dyDescent="0.25">
      <c r="A24" s="6">
        <f t="shared" si="1"/>
        <v>14</v>
      </c>
      <c r="B24" s="7">
        <v>60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ht="15.75" x14ac:dyDescent="0.25">
      <c r="A25" s="6">
        <f t="shared" si="1"/>
        <v>15</v>
      </c>
      <c r="B25" s="7" t="s">
        <v>10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4" ht="15.75" x14ac:dyDescent="0.25">
      <c r="A26" s="6">
        <f t="shared" si="1"/>
        <v>16</v>
      </c>
      <c r="B26" s="7" t="s">
        <v>11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ht="15.75" x14ac:dyDescent="0.25">
      <c r="A27" s="6">
        <f t="shared" si="1"/>
        <v>17</v>
      </c>
      <c r="B27" s="7">
        <v>62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ht="15.75" x14ac:dyDescent="0.25">
      <c r="A28" s="6">
        <f t="shared" si="1"/>
        <v>18</v>
      </c>
      <c r="B28" s="7">
        <v>63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4" ht="15.75" x14ac:dyDescent="0.25">
      <c r="A29" s="6">
        <f t="shared" si="1"/>
        <v>19</v>
      </c>
      <c r="B29" s="7">
        <v>64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4" ht="15.75" x14ac:dyDescent="0.25">
      <c r="A30" s="6">
        <f t="shared" si="1"/>
        <v>20</v>
      </c>
      <c r="B30" s="7">
        <v>65</v>
      </c>
      <c r="C30" s="19">
        <v>3</v>
      </c>
      <c r="D30" s="19">
        <v>0</v>
      </c>
      <c r="E30" s="19">
        <v>3</v>
      </c>
      <c r="F30" s="19">
        <v>0</v>
      </c>
      <c r="G30" s="19">
        <v>3</v>
      </c>
      <c r="H30" s="12">
        <v>1.53</v>
      </c>
      <c r="I30" s="19">
        <v>3</v>
      </c>
      <c r="J30" s="12">
        <v>1.53</v>
      </c>
      <c r="K30" s="19">
        <v>0</v>
      </c>
      <c r="L30" s="19">
        <v>0</v>
      </c>
      <c r="M30" s="19">
        <v>77.971000000000004</v>
      </c>
      <c r="N30" s="19">
        <v>9.7560000000000002</v>
      </c>
    </row>
    <row r="31" spans="1:14" ht="15.75" x14ac:dyDescent="0.25">
      <c r="A31" s="6">
        <f t="shared" si="1"/>
        <v>21</v>
      </c>
      <c r="B31" s="7" t="s">
        <v>12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ht="15.75" x14ac:dyDescent="0.25">
      <c r="A32" s="6">
        <f t="shared" si="1"/>
        <v>22</v>
      </c>
      <c r="B32" s="7">
        <v>66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15.75" x14ac:dyDescent="0.25">
      <c r="A33" s="6">
        <f t="shared" si="1"/>
        <v>23</v>
      </c>
      <c r="B33" s="7">
        <v>67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ht="15.75" x14ac:dyDescent="0.25">
      <c r="A34" s="6">
        <f t="shared" si="1"/>
        <v>24</v>
      </c>
      <c r="B34" s="7" t="s">
        <v>13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ht="15.75" x14ac:dyDescent="0.25">
      <c r="A35" s="6">
        <f t="shared" si="1"/>
        <v>25</v>
      </c>
      <c r="B35" s="7">
        <v>69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ht="15.75" x14ac:dyDescent="0.25">
      <c r="A36" s="6">
        <f t="shared" si="1"/>
        <v>26</v>
      </c>
      <c r="B36" s="7" t="s">
        <v>14</v>
      </c>
      <c r="C36" s="19">
        <v>9</v>
      </c>
      <c r="D36" s="19">
        <v>0</v>
      </c>
      <c r="E36" s="19">
        <v>9</v>
      </c>
      <c r="F36" s="19">
        <v>0</v>
      </c>
      <c r="G36" s="19">
        <v>9</v>
      </c>
      <c r="H36" s="19">
        <v>0.45900000000000002</v>
      </c>
      <c r="I36" s="19">
        <v>9</v>
      </c>
      <c r="J36" s="19">
        <v>0.45900000000000002</v>
      </c>
      <c r="K36" s="19">
        <v>0</v>
      </c>
      <c r="L36" s="19">
        <v>0</v>
      </c>
      <c r="M36" s="19">
        <v>0</v>
      </c>
      <c r="N36" s="19">
        <v>0</v>
      </c>
    </row>
    <row r="37" spans="1:14" ht="15.75" x14ac:dyDescent="0.25">
      <c r="A37" s="6">
        <f t="shared" si="1"/>
        <v>27</v>
      </c>
      <c r="B37" s="7">
        <v>71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15.75" x14ac:dyDescent="0.25">
      <c r="A38" s="6">
        <f t="shared" si="1"/>
        <v>28</v>
      </c>
      <c r="B38" s="7">
        <v>72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ht="15.75" x14ac:dyDescent="0.25">
      <c r="A39" s="6">
        <f t="shared" si="1"/>
        <v>29</v>
      </c>
      <c r="B39" s="7">
        <v>73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5.75" x14ac:dyDescent="0.25">
      <c r="A40" s="6">
        <f t="shared" si="1"/>
        <v>30</v>
      </c>
      <c r="B40" s="7">
        <v>74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15.75" x14ac:dyDescent="0.25">
      <c r="A41" s="6">
        <f t="shared" si="1"/>
        <v>31</v>
      </c>
      <c r="B41" s="7">
        <v>75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</row>
    <row r="42" spans="1:14" ht="15.75" x14ac:dyDescent="0.25">
      <c r="A42" s="6">
        <f t="shared" si="1"/>
        <v>32</v>
      </c>
      <c r="B42" s="7">
        <v>76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5.75" x14ac:dyDescent="0.25">
      <c r="A43" s="6">
        <f t="shared" si="1"/>
        <v>33</v>
      </c>
      <c r="B43" s="7" t="s">
        <v>15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</row>
    <row r="44" spans="1:14" ht="15.75" x14ac:dyDescent="0.25">
      <c r="A44" s="6">
        <f>A43+1</f>
        <v>34</v>
      </c>
      <c r="B44" s="7" t="s">
        <v>16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</row>
    <row r="45" spans="1:14" ht="15.75" x14ac:dyDescent="0.25">
      <c r="A45" s="6">
        <f t="shared" si="1"/>
        <v>35</v>
      </c>
      <c r="B45" s="7" t="s">
        <v>17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</row>
    <row r="46" spans="1:14" ht="15.75" x14ac:dyDescent="0.25">
      <c r="A46" s="6">
        <f t="shared" si="1"/>
        <v>36</v>
      </c>
      <c r="B46" s="7" t="s">
        <v>18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</row>
    <row r="47" spans="1:14" ht="15.75" x14ac:dyDescent="0.25">
      <c r="A47" s="6">
        <f t="shared" si="1"/>
        <v>37</v>
      </c>
      <c r="B47" s="7" t="s">
        <v>19</v>
      </c>
      <c r="C47" s="19">
        <v>1</v>
      </c>
      <c r="D47" s="19">
        <v>0</v>
      </c>
      <c r="E47" s="19">
        <v>1</v>
      </c>
      <c r="F47" s="19">
        <v>0</v>
      </c>
      <c r="G47" s="19">
        <v>1</v>
      </c>
      <c r="H47" s="19">
        <v>0.13600000000000001</v>
      </c>
      <c r="I47" s="19">
        <v>1</v>
      </c>
      <c r="J47" s="19">
        <v>0.13600000000000001</v>
      </c>
      <c r="K47" s="19">
        <v>0</v>
      </c>
      <c r="L47" s="19">
        <v>0</v>
      </c>
      <c r="M47" s="19">
        <v>0</v>
      </c>
      <c r="N47" s="19">
        <v>0</v>
      </c>
    </row>
    <row r="48" spans="1:14" ht="15.75" x14ac:dyDescent="0.25">
      <c r="A48" s="6">
        <f t="shared" si="1"/>
        <v>38</v>
      </c>
      <c r="B48" s="7" t="s">
        <v>20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1:14" ht="15.75" x14ac:dyDescent="0.25">
      <c r="A49" s="6">
        <f t="shared" si="1"/>
        <v>39</v>
      </c>
      <c r="B49" s="7" t="s">
        <v>21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1:14" ht="15.75" x14ac:dyDescent="0.25">
      <c r="A50" s="6">
        <f t="shared" si="1"/>
        <v>40</v>
      </c>
      <c r="B50" s="7" t="s">
        <v>22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</row>
    <row r="51" spans="1:14" ht="15.75" x14ac:dyDescent="0.25">
      <c r="A51" s="6">
        <f t="shared" si="1"/>
        <v>41</v>
      </c>
      <c r="B51" s="7" t="s">
        <v>23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</row>
    <row r="52" spans="1:14" ht="15.75" x14ac:dyDescent="0.25">
      <c r="A52" s="6">
        <f t="shared" si="1"/>
        <v>42</v>
      </c>
      <c r="B52" s="7" t="s">
        <v>56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</row>
    <row r="53" spans="1:14" ht="15.75" x14ac:dyDescent="0.25">
      <c r="A53" s="6">
        <f t="shared" si="1"/>
        <v>43</v>
      </c>
      <c r="B53" s="7">
        <v>80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</row>
    <row r="54" spans="1:14" ht="15.75" x14ac:dyDescent="0.25">
      <c r="A54" s="6">
        <f t="shared" si="1"/>
        <v>44</v>
      </c>
      <c r="B54" s="7">
        <v>81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</row>
    <row r="55" spans="1:14" ht="15.75" x14ac:dyDescent="0.25">
      <c r="A55" s="6">
        <f t="shared" si="1"/>
        <v>45</v>
      </c>
      <c r="B55" s="7">
        <v>82</v>
      </c>
      <c r="C55" s="19">
        <v>332</v>
      </c>
      <c r="D55" s="19">
        <v>0</v>
      </c>
      <c r="E55" s="19">
        <v>332</v>
      </c>
      <c r="F55" s="19">
        <v>0</v>
      </c>
      <c r="G55" s="19">
        <v>332</v>
      </c>
      <c r="H55" s="19">
        <v>163.59099999999998</v>
      </c>
      <c r="I55" s="19">
        <v>323</v>
      </c>
      <c r="J55" s="19">
        <v>163.65899999999999</v>
      </c>
      <c r="K55" s="19">
        <v>0</v>
      </c>
      <c r="L55" s="19">
        <v>0</v>
      </c>
      <c r="M55" s="19">
        <v>1.2670000000000001</v>
      </c>
      <c r="N55" s="19">
        <v>0.52800000000000002</v>
      </c>
    </row>
    <row r="56" spans="1:14" ht="15.75" x14ac:dyDescent="0.25">
      <c r="A56" s="6">
        <f t="shared" si="1"/>
        <v>46</v>
      </c>
      <c r="B56" s="7" t="s">
        <v>24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</row>
    <row r="57" spans="1:14" ht="15.75" x14ac:dyDescent="0.25">
      <c r="A57" s="6">
        <f t="shared" si="1"/>
        <v>47</v>
      </c>
      <c r="B57" s="7" t="s">
        <v>25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</row>
    <row r="58" spans="1:14" ht="15.75" x14ac:dyDescent="0.25">
      <c r="A58" s="6">
        <f t="shared" si="1"/>
        <v>48</v>
      </c>
      <c r="B58" s="8" t="s">
        <v>26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</row>
    <row r="59" spans="1:14" ht="15.75" x14ac:dyDescent="0.25">
      <c r="A59" s="6">
        <f t="shared" si="1"/>
        <v>49</v>
      </c>
      <c r="B59" s="7" t="s">
        <v>27</v>
      </c>
      <c r="C59" s="19">
        <v>4</v>
      </c>
      <c r="D59" s="19">
        <v>0</v>
      </c>
      <c r="E59" s="19">
        <v>4</v>
      </c>
      <c r="F59" s="19">
        <v>0</v>
      </c>
      <c r="G59" s="19">
        <v>4</v>
      </c>
      <c r="H59" s="19">
        <v>0.78200000000000003</v>
      </c>
      <c r="I59" s="19">
        <v>4</v>
      </c>
      <c r="J59" s="19">
        <v>0.78200000000000003</v>
      </c>
      <c r="K59" s="19">
        <v>0</v>
      </c>
      <c r="L59" s="19">
        <v>0</v>
      </c>
      <c r="M59" s="19">
        <v>0</v>
      </c>
      <c r="N59" s="19">
        <v>0</v>
      </c>
    </row>
    <row r="60" spans="1:14" ht="15.75" x14ac:dyDescent="0.25">
      <c r="A60" s="6">
        <f t="shared" si="1"/>
        <v>50</v>
      </c>
      <c r="B60" s="7" t="s">
        <v>28</v>
      </c>
      <c r="C60" s="19">
        <v>20</v>
      </c>
      <c r="D60" s="19">
        <v>0</v>
      </c>
      <c r="E60" s="19">
        <v>20</v>
      </c>
      <c r="F60" s="19">
        <v>0</v>
      </c>
      <c r="G60" s="19">
        <v>20</v>
      </c>
      <c r="H60" s="19">
        <v>0.78199999999999992</v>
      </c>
      <c r="I60" s="19">
        <v>20</v>
      </c>
      <c r="J60" s="19">
        <v>0.78199999999999992</v>
      </c>
      <c r="K60" s="19">
        <v>0</v>
      </c>
      <c r="L60" s="19">
        <v>0</v>
      </c>
      <c r="M60" s="19">
        <v>0</v>
      </c>
      <c r="N60" s="19">
        <v>0</v>
      </c>
    </row>
    <row r="61" spans="1:14" ht="15.75" x14ac:dyDescent="0.25">
      <c r="A61" s="6">
        <f t="shared" si="1"/>
        <v>51</v>
      </c>
      <c r="B61" s="7" t="s">
        <v>29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</row>
    <row r="62" spans="1:14" ht="15.75" x14ac:dyDescent="0.25">
      <c r="A62" s="6">
        <f t="shared" si="1"/>
        <v>52</v>
      </c>
      <c r="B62" s="7" t="s">
        <v>30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ht="15.75" x14ac:dyDescent="0.25">
      <c r="A63" s="6">
        <f t="shared" si="1"/>
        <v>53</v>
      </c>
      <c r="B63" s="7" t="s">
        <v>31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15.75" x14ac:dyDescent="0.25">
      <c r="A64" s="6">
        <f t="shared" si="1"/>
        <v>54</v>
      </c>
      <c r="B64" s="7" t="s">
        <v>32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15.75" x14ac:dyDescent="0.25">
      <c r="A65" s="6">
        <f t="shared" si="1"/>
        <v>55</v>
      </c>
      <c r="B65" s="7">
        <v>83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15.75" x14ac:dyDescent="0.25">
      <c r="A66" s="6">
        <f t="shared" si="1"/>
        <v>56</v>
      </c>
      <c r="B66" s="7" t="s">
        <v>33</v>
      </c>
      <c r="C66" s="19">
        <v>7</v>
      </c>
      <c r="D66" s="19">
        <v>0</v>
      </c>
      <c r="E66" s="19">
        <v>7</v>
      </c>
      <c r="F66" s="19">
        <v>0</v>
      </c>
      <c r="G66" s="19">
        <v>7</v>
      </c>
      <c r="H66" s="19">
        <v>0.95200000000000007</v>
      </c>
      <c r="I66" s="19">
        <v>7</v>
      </c>
      <c r="J66" s="19">
        <v>0.95200000000000007</v>
      </c>
      <c r="K66" s="19">
        <v>0</v>
      </c>
      <c r="L66" s="19">
        <v>0</v>
      </c>
      <c r="M66" s="19">
        <v>0</v>
      </c>
      <c r="N66" s="19">
        <v>0</v>
      </c>
    </row>
    <row r="67" spans="1:14" ht="15.75" x14ac:dyDescent="0.25">
      <c r="A67" s="6">
        <f t="shared" si="1"/>
        <v>57</v>
      </c>
      <c r="B67" s="7" t="s">
        <v>34</v>
      </c>
      <c r="C67" s="19">
        <v>369</v>
      </c>
      <c r="D67" s="19">
        <v>0</v>
      </c>
      <c r="E67" s="19">
        <v>369</v>
      </c>
      <c r="F67" s="19">
        <v>0</v>
      </c>
      <c r="G67" s="19">
        <v>369</v>
      </c>
      <c r="H67" s="19">
        <v>19.227</v>
      </c>
      <c r="I67" s="19">
        <v>343</v>
      </c>
      <c r="J67" s="19">
        <v>18.343</v>
      </c>
      <c r="K67" s="19">
        <v>0</v>
      </c>
      <c r="L67" s="19">
        <v>0</v>
      </c>
      <c r="M67" s="19">
        <v>0</v>
      </c>
      <c r="N67" s="19">
        <v>0</v>
      </c>
    </row>
    <row r="68" spans="1:14" ht="15.75" x14ac:dyDescent="0.25">
      <c r="A68" s="6">
        <f t="shared" si="1"/>
        <v>58</v>
      </c>
      <c r="B68" s="7" t="s">
        <v>36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ht="15.75" x14ac:dyDescent="0.25">
      <c r="A69" s="6">
        <f t="shared" si="1"/>
        <v>59</v>
      </c>
      <c r="B69" s="7" t="s">
        <v>37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5.75" x14ac:dyDescent="0.25">
      <c r="A70" s="6">
        <f t="shared" si="1"/>
        <v>60</v>
      </c>
      <c r="B70" s="7" t="s">
        <v>38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15.75" x14ac:dyDescent="0.25">
      <c r="A71" s="6">
        <f t="shared" si="1"/>
        <v>61</v>
      </c>
      <c r="B71" s="7" t="s">
        <v>39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ht="15.75" x14ac:dyDescent="0.25">
      <c r="A72" s="6">
        <f t="shared" si="1"/>
        <v>62</v>
      </c>
      <c r="B72" s="7" t="s">
        <v>40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ht="15.75" x14ac:dyDescent="0.25">
      <c r="A73" s="6">
        <f t="shared" si="1"/>
        <v>63</v>
      </c>
      <c r="B73" s="7" t="s">
        <v>41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</row>
    <row r="74" spans="1:14" ht="15.75" x14ac:dyDescent="0.25">
      <c r="A74" s="6">
        <f t="shared" si="1"/>
        <v>64</v>
      </c>
      <c r="B74" s="7" t="s">
        <v>42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</row>
    <row r="75" spans="1:14" ht="15.75" x14ac:dyDescent="0.25">
      <c r="A75" s="6">
        <f t="shared" si="1"/>
        <v>65</v>
      </c>
      <c r="B75" s="7" t="s">
        <v>43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</row>
    <row r="76" spans="1:14" ht="15.75" x14ac:dyDescent="0.25">
      <c r="A76" s="6">
        <f t="shared" ref="A76:A81" si="2">A75+1</f>
        <v>66</v>
      </c>
      <c r="B76" s="7" t="s">
        <v>44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</row>
    <row r="77" spans="1:14" ht="15.75" x14ac:dyDescent="0.25">
      <c r="A77" s="6">
        <f t="shared" si="2"/>
        <v>67</v>
      </c>
      <c r="B77" s="7" t="s">
        <v>45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ht="15.75" x14ac:dyDescent="0.25">
      <c r="A78" s="6">
        <f t="shared" si="2"/>
        <v>68</v>
      </c>
      <c r="B78" s="7">
        <v>95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15.75" x14ac:dyDescent="0.25">
      <c r="A79" s="6">
        <f t="shared" si="2"/>
        <v>69</v>
      </c>
      <c r="B79" s="7">
        <v>153</v>
      </c>
      <c r="C79" s="19">
        <v>6</v>
      </c>
      <c r="D79" s="19">
        <v>0</v>
      </c>
      <c r="E79" s="19">
        <v>6</v>
      </c>
      <c r="F79" s="19">
        <v>0</v>
      </c>
      <c r="G79" s="19">
        <v>6</v>
      </c>
      <c r="H79" s="12">
        <v>2.38</v>
      </c>
      <c r="I79" s="19">
        <v>6</v>
      </c>
      <c r="J79" s="12">
        <v>2.38</v>
      </c>
      <c r="K79" s="19">
        <v>0</v>
      </c>
      <c r="L79" s="19">
        <v>0</v>
      </c>
      <c r="M79" s="19">
        <v>47.375999999999998</v>
      </c>
      <c r="N79" s="19">
        <v>86.325999999999993</v>
      </c>
    </row>
    <row r="80" spans="1:14" ht="15.75" x14ac:dyDescent="0.25">
      <c r="A80" s="6">
        <f t="shared" si="2"/>
        <v>70</v>
      </c>
      <c r="B80" s="7">
        <v>167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4" ht="15.75" x14ac:dyDescent="0.25">
      <c r="A81" s="6">
        <f t="shared" si="2"/>
        <v>71</v>
      </c>
      <c r="B81" s="7" t="s">
        <v>46</v>
      </c>
      <c r="C81" s="19">
        <v>11</v>
      </c>
      <c r="D81" s="19">
        <v>0</v>
      </c>
      <c r="E81" s="19">
        <v>11</v>
      </c>
      <c r="F81" s="19">
        <v>0</v>
      </c>
      <c r="G81" s="19">
        <v>11</v>
      </c>
      <c r="H81" s="19">
        <v>3.2469999999999999</v>
      </c>
      <c r="I81" s="19">
        <v>11</v>
      </c>
      <c r="J81" s="19">
        <v>3.2469999999999999</v>
      </c>
      <c r="K81" s="19">
        <v>0</v>
      </c>
      <c r="L81" s="19">
        <v>0</v>
      </c>
      <c r="M81" s="19">
        <v>0</v>
      </c>
      <c r="N81" s="19">
        <v>0</v>
      </c>
    </row>
  </sheetData>
  <mergeCells count="23">
    <mergeCell ref="L1:N1"/>
    <mergeCell ref="G3:J4"/>
    <mergeCell ref="G5:H5"/>
    <mergeCell ref="I5:J5"/>
    <mergeCell ref="G6:G8"/>
    <mergeCell ref="H6:H8"/>
    <mergeCell ref="I6:I8"/>
    <mergeCell ref="J6:J8"/>
    <mergeCell ref="A2:N2"/>
    <mergeCell ref="A3:A8"/>
    <mergeCell ref="B3:B8"/>
    <mergeCell ref="F5:F8"/>
    <mergeCell ref="E5:E8"/>
    <mergeCell ref="C5:C8"/>
    <mergeCell ref="N5:N8"/>
    <mergeCell ref="M3:N4"/>
    <mergeCell ref="M5:M8"/>
    <mergeCell ref="E3:F4"/>
    <mergeCell ref="D5:D8"/>
    <mergeCell ref="C3:D4"/>
    <mergeCell ref="K3:L4"/>
    <mergeCell ref="K5:K8"/>
    <mergeCell ref="L5:L8"/>
  </mergeCells>
  <pageMargins left="0.82677165354330717" right="0.23622047244094491" top="0.74803149606299213" bottom="0.74803149606299213" header="0.31496062992125984" footer="0.31496062992125984"/>
  <pageSetup scale="73" fitToHeight="0" orientation="portrait" horizontalDpi="0" verticalDpi="0" r:id="rId1"/>
  <headerFooter>
    <oddHeader xml:space="preserve">&amp;C&amp;9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Normal="100" workbookViewId="0">
      <selection activeCell="R6" sqref="R6"/>
    </sheetView>
  </sheetViews>
  <sheetFormatPr defaultRowHeight="15" x14ac:dyDescent="0.25"/>
  <cols>
    <col min="1" max="1" width="6.85546875" customWidth="1"/>
    <col min="6" max="6" width="8.42578125" customWidth="1"/>
    <col min="7" max="7" width="7.85546875" customWidth="1"/>
  </cols>
  <sheetData>
    <row r="1" spans="1:18" ht="68.25" customHeight="1" x14ac:dyDescent="0.25">
      <c r="L1" s="34" t="s">
        <v>79</v>
      </c>
      <c r="M1" s="34"/>
      <c r="N1" s="34"/>
      <c r="O1" s="11"/>
      <c r="P1" s="11"/>
      <c r="Q1" s="11"/>
      <c r="R1" s="11"/>
    </row>
    <row r="2" spans="1:18" ht="59.25" customHeight="1" x14ac:dyDescent="0.25">
      <c r="A2" s="63" t="s">
        <v>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8" ht="15" customHeight="1" x14ac:dyDescent="0.25">
      <c r="A3" s="46" t="s">
        <v>0</v>
      </c>
      <c r="B3" s="64" t="s">
        <v>61</v>
      </c>
      <c r="C3" s="49" t="s">
        <v>66</v>
      </c>
      <c r="D3" s="49" t="s">
        <v>65</v>
      </c>
      <c r="E3" s="49" t="s">
        <v>69</v>
      </c>
      <c r="F3" s="51" t="s">
        <v>77</v>
      </c>
      <c r="G3" s="52"/>
      <c r="H3" s="53"/>
      <c r="I3" s="26" t="s">
        <v>60</v>
      </c>
      <c r="J3" s="26"/>
      <c r="K3" s="27" t="s">
        <v>78</v>
      </c>
      <c r="L3" s="28"/>
      <c r="M3" s="21" t="s">
        <v>54</v>
      </c>
      <c r="N3" s="22"/>
    </row>
    <row r="4" spans="1:18" x14ac:dyDescent="0.25">
      <c r="A4" s="46"/>
      <c r="B4" s="64"/>
      <c r="C4" s="49"/>
      <c r="D4" s="49"/>
      <c r="E4" s="49"/>
      <c r="F4" s="54"/>
      <c r="G4" s="55"/>
      <c r="H4" s="56"/>
      <c r="I4" s="26"/>
      <c r="J4" s="26"/>
      <c r="K4" s="58"/>
      <c r="L4" s="59"/>
      <c r="M4" s="65"/>
      <c r="N4" s="66"/>
    </row>
    <row r="5" spans="1:18" ht="21.75" customHeight="1" x14ac:dyDescent="0.25">
      <c r="A5" s="46"/>
      <c r="B5" s="64"/>
      <c r="C5" s="49"/>
      <c r="D5" s="49"/>
      <c r="E5" s="49"/>
      <c r="F5" s="54"/>
      <c r="G5" s="55"/>
      <c r="H5" s="56"/>
      <c r="I5" s="26"/>
      <c r="J5" s="26"/>
      <c r="K5" s="58"/>
      <c r="L5" s="59"/>
      <c r="M5" s="65"/>
      <c r="N5" s="66"/>
    </row>
    <row r="6" spans="1:18" ht="15" customHeight="1" x14ac:dyDescent="0.25">
      <c r="A6" s="46"/>
      <c r="B6" s="64"/>
      <c r="C6" s="49"/>
      <c r="D6" s="49"/>
      <c r="E6" s="49"/>
      <c r="F6" s="57" t="s">
        <v>1</v>
      </c>
      <c r="G6" s="26" t="s">
        <v>75</v>
      </c>
      <c r="H6" s="26" t="s">
        <v>76</v>
      </c>
      <c r="I6" s="26" t="s">
        <v>1</v>
      </c>
      <c r="J6" s="26" t="s">
        <v>76</v>
      </c>
      <c r="K6" s="60" t="s">
        <v>1</v>
      </c>
      <c r="L6" s="60" t="s">
        <v>76</v>
      </c>
      <c r="M6" s="67" t="s">
        <v>67</v>
      </c>
      <c r="N6" s="43" t="s">
        <v>68</v>
      </c>
    </row>
    <row r="7" spans="1:18" x14ac:dyDescent="0.25">
      <c r="A7" s="46"/>
      <c r="B7" s="64"/>
      <c r="C7" s="49"/>
      <c r="D7" s="49"/>
      <c r="E7" s="49"/>
      <c r="F7" s="57"/>
      <c r="G7" s="26"/>
      <c r="H7" s="26"/>
      <c r="I7" s="26"/>
      <c r="J7" s="26"/>
      <c r="K7" s="61"/>
      <c r="L7" s="61"/>
      <c r="M7" s="68"/>
      <c r="N7" s="25"/>
    </row>
    <row r="8" spans="1:18" ht="42.75" customHeight="1" x14ac:dyDescent="0.25">
      <c r="A8" s="46"/>
      <c r="B8" s="64"/>
      <c r="C8" s="49"/>
      <c r="D8" s="49"/>
      <c r="E8" s="49"/>
      <c r="F8" s="57"/>
      <c r="G8" s="26"/>
      <c r="H8" s="26"/>
      <c r="I8" s="26"/>
      <c r="J8" s="26"/>
      <c r="K8" s="62"/>
      <c r="L8" s="62"/>
      <c r="M8" s="69"/>
      <c r="N8" s="44"/>
    </row>
    <row r="9" spans="1:18" ht="15" customHeight="1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</row>
    <row r="10" spans="1:18" ht="15" customHeight="1" x14ac:dyDescent="0.25">
      <c r="A10" s="4"/>
      <c r="B10" s="10" t="s">
        <v>2</v>
      </c>
      <c r="C10" s="13">
        <f>SUM(C11:C22)</f>
        <v>12</v>
      </c>
      <c r="D10" s="13">
        <f>SUM(D11:D22)</f>
        <v>0</v>
      </c>
      <c r="E10" s="13">
        <f t="shared" ref="E10:N10" si="0">SUM(E11:E22)</f>
        <v>11</v>
      </c>
      <c r="F10" s="13">
        <f t="shared" si="0"/>
        <v>9</v>
      </c>
      <c r="G10" s="13">
        <f t="shared" si="0"/>
        <v>2</v>
      </c>
      <c r="H10" s="14">
        <f t="shared" si="0"/>
        <v>3.9949999999999997</v>
      </c>
      <c r="I10" s="13">
        <f t="shared" si="0"/>
        <v>3</v>
      </c>
      <c r="J10" s="14">
        <f t="shared" si="0"/>
        <v>1.36</v>
      </c>
      <c r="K10" s="13">
        <f t="shared" si="0"/>
        <v>0</v>
      </c>
      <c r="L10" s="13">
        <f t="shared" si="0"/>
        <v>0</v>
      </c>
      <c r="M10" s="14">
        <f t="shared" si="0"/>
        <v>84.694000000000003</v>
      </c>
      <c r="N10" s="14">
        <f t="shared" si="0"/>
        <v>66.882000000000005</v>
      </c>
    </row>
    <row r="11" spans="1:18" ht="15.75" x14ac:dyDescent="0.25">
      <c r="A11" s="5">
        <v>1</v>
      </c>
      <c r="B11" s="7" t="s">
        <v>47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6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</row>
    <row r="12" spans="1:18" ht="15.75" x14ac:dyDescent="0.25">
      <c r="A12" s="6">
        <f t="shared" ref="A12:A19" si="1">A11+1</f>
        <v>2</v>
      </c>
      <c r="B12" s="7" t="s">
        <v>35</v>
      </c>
      <c r="C12" s="15">
        <v>6</v>
      </c>
      <c r="D12" s="15">
        <v>0</v>
      </c>
      <c r="E12" s="15">
        <v>5</v>
      </c>
      <c r="F12" s="15">
        <v>4</v>
      </c>
      <c r="G12" s="15">
        <v>1</v>
      </c>
      <c r="H12" s="16">
        <v>1.02</v>
      </c>
      <c r="I12" s="15">
        <v>1</v>
      </c>
      <c r="J12" s="16">
        <v>0.34</v>
      </c>
      <c r="K12" s="15">
        <v>0</v>
      </c>
      <c r="L12" s="15">
        <v>0</v>
      </c>
      <c r="M12" s="16">
        <v>84.694000000000003</v>
      </c>
      <c r="N12" s="16">
        <v>66.882000000000005</v>
      </c>
    </row>
    <row r="13" spans="1:18" ht="15.75" x14ac:dyDescent="0.25">
      <c r="A13" s="6">
        <f t="shared" si="1"/>
        <v>3</v>
      </c>
      <c r="B13" s="7" t="s">
        <v>48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6">
        <v>0</v>
      </c>
      <c r="I13" s="15">
        <v>0</v>
      </c>
      <c r="J13" s="16">
        <v>0</v>
      </c>
      <c r="K13" s="15">
        <v>0</v>
      </c>
      <c r="L13" s="15">
        <v>0</v>
      </c>
      <c r="M13" s="15">
        <v>0</v>
      </c>
      <c r="N13" s="15">
        <v>0</v>
      </c>
    </row>
    <row r="14" spans="1:18" ht="15.75" x14ac:dyDescent="0.25">
      <c r="A14" s="6">
        <f t="shared" si="1"/>
        <v>4</v>
      </c>
      <c r="B14" s="7" t="s">
        <v>49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6">
        <v>0</v>
      </c>
      <c r="I14" s="15">
        <v>0</v>
      </c>
      <c r="J14" s="16">
        <v>0</v>
      </c>
      <c r="K14" s="15">
        <v>0</v>
      </c>
      <c r="L14" s="15">
        <v>0</v>
      </c>
      <c r="M14" s="15">
        <v>0</v>
      </c>
      <c r="N14" s="15">
        <v>0</v>
      </c>
    </row>
    <row r="15" spans="1:18" ht="15.75" x14ac:dyDescent="0.25">
      <c r="A15" s="6">
        <f t="shared" si="1"/>
        <v>5</v>
      </c>
      <c r="B15" s="7">
        <v>88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6">
        <v>0</v>
      </c>
      <c r="I15" s="15">
        <v>0</v>
      </c>
      <c r="J15" s="16">
        <v>0</v>
      </c>
      <c r="K15" s="15">
        <v>0</v>
      </c>
      <c r="L15" s="15">
        <v>0</v>
      </c>
      <c r="M15" s="15">
        <v>0</v>
      </c>
      <c r="N15" s="15">
        <v>0</v>
      </c>
    </row>
    <row r="16" spans="1:18" ht="15.75" x14ac:dyDescent="0.25">
      <c r="A16" s="6">
        <f t="shared" si="1"/>
        <v>6</v>
      </c>
      <c r="B16" s="7" t="s">
        <v>50</v>
      </c>
      <c r="C16" s="15">
        <v>5</v>
      </c>
      <c r="D16" s="15">
        <v>0</v>
      </c>
      <c r="E16" s="15">
        <v>5</v>
      </c>
      <c r="F16" s="15">
        <v>4</v>
      </c>
      <c r="G16" s="15">
        <v>1</v>
      </c>
      <c r="H16" s="16">
        <v>2.7199999999999998</v>
      </c>
      <c r="I16" s="15">
        <v>2</v>
      </c>
      <c r="J16" s="16">
        <v>1.02</v>
      </c>
      <c r="K16" s="15">
        <v>0</v>
      </c>
      <c r="L16" s="15">
        <v>0</v>
      </c>
      <c r="M16" s="15">
        <v>0</v>
      </c>
      <c r="N16" s="15">
        <v>0</v>
      </c>
    </row>
    <row r="17" spans="1:14" ht="15.75" x14ac:dyDescent="0.25">
      <c r="A17" s="6">
        <f t="shared" si="1"/>
        <v>7</v>
      </c>
      <c r="B17" s="7" t="s">
        <v>51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6">
        <v>0</v>
      </c>
      <c r="I17" s="15">
        <v>0</v>
      </c>
      <c r="J17" s="16">
        <v>0</v>
      </c>
      <c r="K17" s="15">
        <v>0</v>
      </c>
      <c r="L17" s="15">
        <v>0</v>
      </c>
      <c r="M17" s="15">
        <v>0</v>
      </c>
      <c r="N17" s="15">
        <v>0</v>
      </c>
    </row>
    <row r="18" spans="1:14" ht="15.75" x14ac:dyDescent="0.25">
      <c r="A18" s="6">
        <f t="shared" si="1"/>
        <v>8</v>
      </c>
      <c r="B18" s="7">
        <v>90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6">
        <v>0</v>
      </c>
      <c r="I18" s="15">
        <v>0</v>
      </c>
      <c r="J18" s="16">
        <v>0</v>
      </c>
      <c r="K18" s="15">
        <v>0</v>
      </c>
      <c r="L18" s="15">
        <v>0</v>
      </c>
      <c r="M18" s="15">
        <v>0</v>
      </c>
      <c r="N18" s="15">
        <v>0</v>
      </c>
    </row>
    <row r="19" spans="1:14" ht="15.75" x14ac:dyDescent="0.25">
      <c r="A19" s="6">
        <f t="shared" si="1"/>
        <v>9</v>
      </c>
      <c r="B19" s="7">
        <v>91</v>
      </c>
      <c r="C19" s="15">
        <v>0</v>
      </c>
      <c r="D19" s="15">
        <v>0</v>
      </c>
      <c r="E19" s="15">
        <v>0</v>
      </c>
      <c r="F19" s="15">
        <v>1</v>
      </c>
      <c r="G19" s="15">
        <v>0</v>
      </c>
      <c r="H19" s="16">
        <v>0.255</v>
      </c>
      <c r="I19" s="15">
        <v>0</v>
      </c>
      <c r="J19" s="16">
        <v>0</v>
      </c>
      <c r="K19" s="15">
        <v>0</v>
      </c>
      <c r="L19" s="15">
        <v>0</v>
      </c>
      <c r="M19" s="15">
        <v>0</v>
      </c>
      <c r="N19" s="15">
        <v>0</v>
      </c>
    </row>
    <row r="20" spans="1:14" ht="15.75" x14ac:dyDescent="0.25">
      <c r="A20" s="6">
        <v>10</v>
      </c>
      <c r="B20" s="7" t="s">
        <v>57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6">
        <v>0</v>
      </c>
      <c r="I20" s="15">
        <v>0</v>
      </c>
      <c r="J20" s="16">
        <v>0</v>
      </c>
      <c r="K20" s="15">
        <v>0</v>
      </c>
      <c r="L20" s="15">
        <v>0</v>
      </c>
      <c r="M20" s="15">
        <v>0</v>
      </c>
      <c r="N20" s="15">
        <v>0</v>
      </c>
    </row>
    <row r="21" spans="1:14" ht="15.75" x14ac:dyDescent="0.25">
      <c r="A21" s="6">
        <v>11</v>
      </c>
      <c r="B21" s="7" t="s">
        <v>58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6">
        <v>0</v>
      </c>
      <c r="I21" s="15">
        <v>0</v>
      </c>
      <c r="J21" s="16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4" ht="15.75" x14ac:dyDescent="0.25">
      <c r="A22" s="6">
        <v>12</v>
      </c>
      <c r="B22" s="7">
        <v>164</v>
      </c>
      <c r="C22" s="15">
        <v>1</v>
      </c>
      <c r="D22" s="15">
        <v>0</v>
      </c>
      <c r="E22" s="15">
        <v>1</v>
      </c>
      <c r="F22" s="15">
        <v>0</v>
      </c>
      <c r="G22" s="15">
        <v>0</v>
      </c>
      <c r="H22" s="16">
        <v>0</v>
      </c>
      <c r="I22" s="15">
        <v>0</v>
      </c>
      <c r="J22" s="16">
        <v>0</v>
      </c>
      <c r="K22" s="15">
        <v>0</v>
      </c>
      <c r="L22" s="15">
        <v>0</v>
      </c>
      <c r="M22" s="15">
        <v>0</v>
      </c>
      <c r="N22" s="15">
        <v>0</v>
      </c>
    </row>
  </sheetData>
  <mergeCells count="20">
    <mergeCell ref="E3:E8"/>
    <mergeCell ref="M3:N5"/>
    <mergeCell ref="M6:M8"/>
    <mergeCell ref="N6:N8"/>
    <mergeCell ref="L1:N1"/>
    <mergeCell ref="F3:H5"/>
    <mergeCell ref="F6:F8"/>
    <mergeCell ref="K3:L5"/>
    <mergeCell ref="K6:K8"/>
    <mergeCell ref="L6:L8"/>
    <mergeCell ref="A2:N2"/>
    <mergeCell ref="A3:A8"/>
    <mergeCell ref="B3:B8"/>
    <mergeCell ref="I3:J5"/>
    <mergeCell ref="C3:C8"/>
    <mergeCell ref="D3:D8"/>
    <mergeCell ref="I6:I8"/>
    <mergeCell ref="J6:J8"/>
    <mergeCell ref="G6:G8"/>
    <mergeCell ref="H6:H8"/>
  </mergeCells>
  <pageMargins left="0.82677165354330717" right="0.23622047244094491" top="0.74803149606299213" bottom="0.74803149606299213" header="0.31496062992125984" footer="0.31496062992125984"/>
  <pageSetup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ст. 242-1 КУпАП</vt:lpstr>
      <vt:lpstr>ст. 255 КУпАП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2025-10-06T07:43:42Z</dcterms:modified>
</cp:coreProperties>
</file>